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45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7" i="1" l="1"/>
  <c r="I31" i="1" l="1"/>
  <c r="J31" i="1"/>
  <c r="C17" i="1" l="1"/>
  <c r="C16" i="1"/>
  <c r="C15" i="1"/>
</calcChain>
</file>

<file path=xl/sharedStrings.xml><?xml version="1.0" encoding="utf-8"?>
<sst xmlns="http://schemas.openxmlformats.org/spreadsheetml/2006/main" count="71" uniqueCount="71">
  <si>
    <t>Código</t>
  </si>
  <si>
    <t>Documento Relacionado</t>
  </si>
  <si>
    <t>Fecha Versión</t>
  </si>
  <si>
    <t>Versión</t>
  </si>
  <si>
    <t>DEC-FOR013</t>
  </si>
  <si>
    <t>I.I - Completar los datos requeridos sobre la institución</t>
  </si>
  <si>
    <t>Capítulo</t>
  </si>
  <si>
    <t>0201 - PRESIDENCIA DE LA REPUBLICA</t>
  </si>
  <si>
    <t>Subcapítulo</t>
  </si>
  <si>
    <t>0204 - GABINETE DE LA POLITICA SOCIAL</t>
  </si>
  <si>
    <t>Unidad Ejecutora</t>
  </si>
  <si>
    <t>0004 - COMISION PRESIDENCIAL DE APOYO AL DESARROLLO BARRIAL</t>
  </si>
  <si>
    <t>Misión</t>
  </si>
  <si>
    <t xml:space="preserve">Impulsar el desarrollo barrial mediante la evaluación, priorización y negociación de las necesidades socio-económicas, a fin de diseñar y ejecutar políticas y programas sociales con instituciones del Gobierno Central, gobiernos municipales y organizaciones comunitarias. </t>
  </si>
  <si>
    <t>Visión</t>
  </si>
  <si>
    <t xml:space="preserve">Ser la institución que fomente el desarrollo integral sostenible en los barrios y comunidades, sustentado en la participación social y comunitaria. </t>
  </si>
  <si>
    <t>II. Contribución a la Estrategia Nacional de Desarrollo</t>
  </si>
  <si>
    <t>Eje estratégico:</t>
  </si>
  <si>
    <t>Objetivo general:</t>
  </si>
  <si>
    <t>Objetivo(s) específico(s):</t>
  </si>
  <si>
    <t>2.3.3</t>
  </si>
  <si>
    <t>III. Información del Programa</t>
  </si>
  <si>
    <t>Nombre:</t>
  </si>
  <si>
    <t>13 - Desarrollo social comunitario</t>
  </si>
  <si>
    <t>Descripción:</t>
  </si>
  <si>
    <r>
      <t>Beneficiarios:</t>
    </r>
    <r>
      <rPr>
        <sz val="12"/>
        <color rgb="FF000000"/>
        <rFont val="Century Gothic"/>
        <family val="2"/>
      </rPr>
      <t xml:space="preserve"> </t>
    </r>
  </si>
  <si>
    <t>Resultado Asociado:</t>
  </si>
  <si>
    <t>IV. Formulación y Ejecución Física-Financiera</t>
  </si>
  <si>
    <t>Presupuesto Inicial</t>
  </si>
  <si>
    <t>Presupuesto Vigente</t>
  </si>
  <si>
    <t>Presupuesto Ejecutado</t>
  </si>
  <si>
    <t>Porcentaje de Ejecución (ejecutado/vigente)</t>
  </si>
  <si>
    <t>IV.II - Formulación y Ejecución Trimestral de las Metas por Producto</t>
  </si>
  <si>
    <t xml:space="preserve"> Presupuesto Anual</t>
  </si>
  <si>
    <t>Avance</t>
  </si>
  <si>
    <t>Producto</t>
  </si>
  <si>
    <t>Indicador</t>
  </si>
  <si>
    <t>Física
(A)</t>
  </si>
  <si>
    <t>Financiera
(B)</t>
  </si>
  <si>
    <t>Física
(C)</t>
  </si>
  <si>
    <t>Financiera
(D)</t>
  </si>
  <si>
    <t>Física 
(E)</t>
  </si>
  <si>
    <t>Financiera 
 (F)</t>
  </si>
  <si>
    <t>Física 
(%)
 G=E/C</t>
  </si>
  <si>
    <t>Financiero 
(%) 
H=F/D</t>
  </si>
  <si>
    <t>03-Comunidades de zonas urbanas y rurales reciben Asistencias Social Focalizadas</t>
  </si>
  <si>
    <t>No. familias beneficiadas</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</si>
  <si>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</si>
  <si>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</si>
  <si>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</si>
  <si>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</si>
  <si>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</si>
  <si>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</si>
  <si>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</si>
  <si>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</si>
  <si>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</si>
  <si>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6016 - Comunidades de zonas urbanas y rurales reciben asistencia social focalizada</t>
  </si>
  <si>
    <t xml:space="preserve">Comunidades de zonas urbanas y rurales reciben asistencia social focalizada </t>
  </si>
  <si>
    <t>I -Información Institucional</t>
  </si>
  <si>
    <t>Familias de escasos recursos económicos.</t>
  </si>
  <si>
    <t xml:space="preserve">Aumentar la calidad de la población vulnerable mediante el acceso a viviendas dignas, servicios básicos y apoyo al desarrollo comunitario a través de programas y proyectos de infraestructura social, satisfaciendo necesidades básicas a lo largo del ciclo de vida de las personas en la comunidad; así como la reducción de la exposición y vulnerabilidad de la población ante emergencias y desastres, con un abordaje integral en el marco de la Protección Social Adaptativa, generando y fomentado la capacidad de resiliencia. </t>
  </si>
  <si>
    <t>IV.I - Desempeño financiero por programa</t>
  </si>
  <si>
    <t>Licda. Grechy Polanco</t>
  </si>
  <si>
    <t>Informe de Evaluación Semestral de las Metas Físicas-Financieras</t>
  </si>
  <si>
    <t xml:space="preserve">Programación Semestral </t>
  </si>
  <si>
    <t>Ejecución Semestral</t>
  </si>
  <si>
    <t xml:space="preserve">Aumento de la calidad de vida de la población en comunidades vulnerables mediante acceso a viviendas dignas, servicios básicos y apoyo al desarrollo comunitario satisfaciendo necesidades básicas a lo largo del ciclo de vida, pasando de 36.8% de comunidades priorizadas con alta presencia de carencia o sin acceso a servicios basicos en 2022 a 12.63% en 2023. Aumentar el numero de comunidades de la zona fronteriza beneficiadas con infraestructura rural y de produccion para sostenibilidad alimentaria y ambiental de 200 en el 2022 a 220 en el 2023.  </t>
  </si>
  <si>
    <t>Enc. Departamento de Planificación y Desarrollo</t>
  </si>
  <si>
    <t xml:space="preserve">Como oportunidad de mejora tomamos como referencia seguir alineados a nuestra planificación estratégica, la cual llevamos a cabo a través del Plan Operativo Anual (POA) 2023 de la institución, y por supuesto continuar eficientizando los recursos asignados para el cumplimiento de las metas programadas. </t>
  </si>
  <si>
    <t>En atención al semestre enero - junio, 2023 del producto 6016, Comunidades de Zonas Urbanas y Rurales reciben Asistencias Social Focalizadas, tenemos que dicho producto presenta una ejecutoria de 219 familias beneficiadas, en tanto que, en la ejecución de los recursos financieros se ejecuto un monto de RD$197,294,085.19.</t>
  </si>
  <si>
    <t xml:space="preserve">En el semestre citado se presentó una ejecución de metas física y financiera por debajo de lo programado debido directamente a retrasos en algunas etapas de los procesos de compra, en los cuales no se produjo a tiempo entrega de facturas por parte de los proveedores adjudicado a cada proceso, provocando esto retrasos en la ejecución financiera y entrega del bien o servicio; dicha ejecución del semestre afectado se verá reflejado en el trimestre julio - septiembre,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</si>
</sst>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 #,##0.00_-;_-* &quot;-&quot;??_-;_-@_-"/>
    <numFmt numFmtId="165" formatCode="dd/mm/yyyy;@"/>
    <numFmt numFmtId="166" formatCode="[$-10409]#,##0;\-#,##0"/>
    <numFmt numFmtId="167" formatCode="[$-10409]#,##0.00;\-#,##0.00"/>
    <numFmt numFmtId="168" formatCode="[$-10409]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i/>
      <sz val="10"/>
      <color theme="1"/>
      <name val="Calibri"/>
      <family val="2"/>
      <scheme val="minor"/>
    </font>
    <font>
      <i/>
      <sz val="11"/>
      <color theme="1"/>
      <name val="Calibri"/>
      <family val="2"/>
      <scheme val="minor"/>
    </font>
    <font>
      <sz val="11"/>
      <name val="Calibri"/>
      <family val="2"/>
    </font>
    <font>
      <sz val="10"/>
      <color theme="1"/>
      <name val="Calibri"/>
      <family val="2"/>
      <scheme val="minor"/>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1"/>
      <name val="Calibri"/>
      <family val="2"/>
      <scheme val="minor"/>
    </font>
    <font>
      <sz val="11"/>
      <color theme="1"/>
      <name val="Calibri"/>
      <family val="2"/>
    </font>
  </fonts>
  <fills count="9">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14999847407452621"/>
        <bgColor rgb="FFF5F5F5"/>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86">
    <xf numFmtId="0" fontId="0" fillId="0" borderId="0" xfId="0"/>
    <xf numFmtId="0" fontId="3" fillId="2" borderId="1" xfId="0" applyFont="1" applyFill="1" applyBorder="1" applyAlignment="1">
      <alignment vertical="top" wrapText="1"/>
    </xf>
    <xf numFmtId="0" fontId="3" fillId="2" borderId="5" xfId="0" applyFont="1" applyFill="1" applyBorder="1" applyAlignment="1">
      <alignment vertical="top"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3" fillId="2" borderId="9" xfId="0" applyFont="1" applyFill="1" applyBorder="1" applyAlignment="1">
      <alignment vertical="top" wrapText="1"/>
    </xf>
    <xf numFmtId="165"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9" fillId="0" borderId="17" xfId="0" applyFont="1" applyBorder="1" applyAlignment="1">
      <alignment vertical="center"/>
    </xf>
    <xf numFmtId="0" fontId="2" fillId="0" borderId="17" xfId="0" applyFont="1" applyBorder="1"/>
    <xf numFmtId="0" fontId="12" fillId="0" borderId="0" xfId="0" applyFont="1" applyProtection="1">
      <protection locked="0"/>
    </xf>
    <xf numFmtId="0" fontId="13" fillId="7" borderId="19" xfId="0" applyFont="1" applyFill="1" applyBorder="1" applyAlignment="1">
      <alignment horizontal="center" vertical="center" wrapText="1"/>
    </xf>
    <xf numFmtId="0" fontId="13" fillId="7" borderId="19" xfId="0" applyFont="1" applyFill="1" applyBorder="1" applyAlignment="1">
      <alignment horizontal="center" vertical="center"/>
    </xf>
    <xf numFmtId="0" fontId="13"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0" fillId="0" borderId="17" xfId="0" applyBorder="1"/>
    <xf numFmtId="0" fontId="18" fillId="8" borderId="31" xfId="0" applyFont="1" applyFill="1" applyBorder="1" applyAlignment="1">
      <alignment horizontal="center" vertical="center" wrapText="1" readingOrder="1"/>
    </xf>
    <xf numFmtId="0" fontId="18" fillId="8" borderId="32" xfId="0" applyFont="1" applyFill="1" applyBorder="1" applyAlignment="1">
      <alignment horizontal="center" vertical="center" wrapText="1" readingOrder="1"/>
    </xf>
    <xf numFmtId="0" fontId="18" fillId="8" borderId="33" xfId="0" applyFont="1" applyFill="1" applyBorder="1" applyAlignment="1">
      <alignment horizontal="center" vertical="center" wrapText="1" readingOrder="1"/>
    </xf>
    <xf numFmtId="0" fontId="19" fillId="0" borderId="29" xfId="0" applyFont="1" applyBorder="1" applyAlignment="1" applyProtection="1">
      <alignment vertical="center" wrapText="1"/>
      <protection locked="0"/>
    </xf>
    <xf numFmtId="0" fontId="9" fillId="0" borderId="17" xfId="0" applyFont="1" applyBorder="1" applyAlignment="1" applyProtection="1">
      <alignment vertical="center" wrapText="1"/>
      <protection locked="0"/>
    </xf>
    <xf numFmtId="0" fontId="11" fillId="0" borderId="0" xfId="0" applyFont="1" applyBorder="1" applyAlignment="1" applyProtection="1">
      <alignment horizontal="left" vertical="center" wrapText="1"/>
      <protection locked="0"/>
    </xf>
    <xf numFmtId="0" fontId="11" fillId="0" borderId="35" xfId="0" applyFont="1" applyBorder="1" applyAlignment="1" applyProtection="1">
      <alignment horizontal="left" vertical="center" wrapText="1"/>
      <protection locked="0"/>
    </xf>
    <xf numFmtId="0" fontId="2" fillId="0" borderId="0" xfId="0" applyFont="1"/>
    <xf numFmtId="0" fontId="0" fillId="0" borderId="0" xfId="0" applyFont="1"/>
    <xf numFmtId="0" fontId="11" fillId="0" borderId="0" xfId="0" applyFont="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9" fillId="2" borderId="29" xfId="0" applyNumberFormat="1" applyFont="1" applyFill="1" applyBorder="1" applyAlignment="1" applyProtection="1">
      <alignment horizontal="center" vertical="center" wrapText="1" readingOrder="1"/>
      <protection locked="0"/>
    </xf>
    <xf numFmtId="167" fontId="19" fillId="2" borderId="29" xfId="0" applyNumberFormat="1" applyFont="1" applyFill="1" applyBorder="1" applyAlignment="1" applyProtection="1">
      <alignment horizontal="center" vertical="center" wrapText="1" readingOrder="1"/>
      <protection locked="0"/>
    </xf>
    <xf numFmtId="166" fontId="19" fillId="2" borderId="29" xfId="0" applyNumberFormat="1" applyFont="1" applyFill="1" applyBorder="1" applyAlignment="1" applyProtection="1">
      <alignment horizontal="center" vertical="center" wrapText="1"/>
      <protection locked="0"/>
    </xf>
    <xf numFmtId="10" fontId="19" fillId="2" borderId="29" xfId="2" applyNumberFormat="1" applyFont="1" applyFill="1" applyBorder="1" applyAlignment="1" applyProtection="1">
      <alignment horizontal="center" vertical="center" wrapText="1" readingOrder="1"/>
      <protection locked="0"/>
    </xf>
    <xf numFmtId="168" fontId="19" fillId="2" borderId="25" xfId="0" applyNumberFormat="1" applyFont="1" applyFill="1" applyBorder="1" applyAlignment="1" applyProtection="1">
      <alignment horizontal="center" vertical="center" wrapText="1" readingOrder="1"/>
      <protection locked="0"/>
    </xf>
    <xf numFmtId="3" fontId="0" fillId="0" borderId="0" xfId="0" applyNumberFormat="1"/>
    <xf numFmtId="0" fontId="8" fillId="6" borderId="17"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18" xfId="0" applyFont="1" applyFill="1" applyBorder="1" applyAlignment="1">
      <alignment horizontal="left" vertical="center" wrapText="1"/>
    </xf>
    <xf numFmtId="0" fontId="11" fillId="0" borderId="34" xfId="0" applyFont="1" applyBorder="1" applyAlignment="1" applyProtection="1">
      <alignment horizontal="left" vertical="center" wrapText="1"/>
      <protection locked="0"/>
    </xf>
    <xf numFmtId="0" fontId="11" fillId="0" borderId="35"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21" fillId="0" borderId="0" xfId="0" applyFont="1" applyAlignment="1">
      <alignment horizontal="left" vertical="center" wrapText="1"/>
    </xf>
    <xf numFmtId="0" fontId="8" fillId="6" borderId="17" xfId="0" applyFont="1" applyFill="1" applyBorder="1" applyAlignment="1">
      <alignment horizontal="left" vertical="center"/>
    </xf>
    <xf numFmtId="0" fontId="8" fillId="6" borderId="0" xfId="0" applyFont="1" applyFill="1" applyAlignment="1">
      <alignment horizontal="left" vertical="center"/>
    </xf>
    <xf numFmtId="0" fontId="8" fillId="6" borderId="18" xfId="0" applyFont="1" applyFill="1" applyBorder="1" applyAlignment="1">
      <alignment horizontal="left" vertical="center"/>
    </xf>
    <xf numFmtId="0" fontId="11" fillId="0" borderId="0" xfId="0" applyFont="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23" fillId="0" borderId="18" xfId="0" applyFont="1" applyBorder="1" applyAlignment="1" applyProtection="1">
      <alignment horizontal="left" vertical="center" wrapText="1"/>
      <protection locked="0"/>
    </xf>
    <xf numFmtId="0" fontId="7" fillId="5" borderId="17" xfId="0" applyFont="1" applyFill="1" applyBorder="1" applyAlignment="1">
      <alignment horizontal="left" vertical="center"/>
    </xf>
    <xf numFmtId="0" fontId="7" fillId="5" borderId="0" xfId="0" applyFont="1" applyFill="1" applyAlignment="1">
      <alignment horizontal="left" vertical="center"/>
    </xf>
    <xf numFmtId="0" fontId="7" fillId="5" borderId="18" xfId="0" applyFont="1" applyFill="1" applyBorder="1" applyAlignment="1">
      <alignment horizontal="left" vertical="center"/>
    </xf>
    <xf numFmtId="0" fontId="16" fillId="7" borderId="23" xfId="0" applyFont="1" applyFill="1" applyBorder="1" applyAlignment="1">
      <alignment horizontal="center" vertical="center" wrapText="1" readingOrder="1"/>
    </xf>
    <xf numFmtId="0" fontId="16" fillId="7" borderId="24" xfId="0" applyFont="1" applyFill="1" applyBorder="1" applyAlignment="1">
      <alignment horizontal="center" vertical="center" wrapText="1" readingOrder="1"/>
    </xf>
    <xf numFmtId="0" fontId="16" fillId="7" borderId="25" xfId="0" applyFont="1" applyFill="1" applyBorder="1" applyAlignment="1">
      <alignment horizontal="center" vertical="center" wrapText="1" readingOrder="1"/>
    </xf>
    <xf numFmtId="0" fontId="16" fillId="7" borderId="26" xfId="0" applyFont="1" applyFill="1" applyBorder="1" applyAlignment="1">
      <alignment horizontal="center" vertical="center" wrapText="1" readingOrder="1"/>
    </xf>
    <xf numFmtId="0" fontId="16" fillId="7" borderId="27" xfId="0" applyFont="1" applyFill="1" applyBorder="1" applyAlignment="1">
      <alignment horizontal="center" vertical="center" wrapText="1" readingOrder="1"/>
    </xf>
    <xf numFmtId="39" fontId="24" fillId="0" borderId="28" xfId="1" applyNumberFormat="1" applyFont="1" applyFill="1" applyBorder="1" applyAlignment="1" applyProtection="1">
      <alignment horizontal="center" vertical="center" wrapText="1" readingOrder="1"/>
      <protection locked="0"/>
    </xf>
    <xf numFmtId="39" fontId="24" fillId="0" borderId="29" xfId="1" applyNumberFormat="1" applyFont="1" applyFill="1" applyBorder="1" applyAlignment="1" applyProtection="1">
      <alignment horizontal="center" vertical="center" wrapText="1" readingOrder="1"/>
      <protection locked="0"/>
    </xf>
    <xf numFmtId="39" fontId="24" fillId="0" borderId="25" xfId="1" applyNumberFormat="1" applyFont="1" applyFill="1" applyBorder="1" applyAlignment="1" applyProtection="1">
      <alignment horizontal="center" vertical="center" wrapText="1" readingOrder="1"/>
      <protection locked="0"/>
    </xf>
    <xf numFmtId="39" fontId="24" fillId="0" borderId="26" xfId="1" applyNumberFormat="1" applyFont="1" applyFill="1" applyBorder="1" applyAlignment="1" applyProtection="1">
      <alignment horizontal="center" vertical="center" wrapText="1" readingOrder="1"/>
      <protection locked="0"/>
    </xf>
    <xf numFmtId="39" fontId="24" fillId="0" borderId="24" xfId="1" applyNumberFormat="1" applyFont="1" applyFill="1" applyBorder="1" applyAlignment="1" applyProtection="1">
      <alignment horizontal="center" vertical="center" wrapText="1" readingOrder="1"/>
      <protection locked="0"/>
    </xf>
    <xf numFmtId="10" fontId="24" fillId="0" borderId="29" xfId="2" applyNumberFormat="1" applyFont="1" applyFill="1" applyBorder="1" applyAlignment="1" applyProtection="1">
      <alignment horizontal="center" vertical="center" wrapText="1" readingOrder="1"/>
    </xf>
    <xf numFmtId="10" fontId="24" fillId="0" borderId="30" xfId="2" applyNumberFormat="1" applyFont="1" applyFill="1" applyBorder="1" applyAlignment="1" applyProtection="1">
      <alignment horizontal="center" vertical="center" wrapText="1" readingOrder="1"/>
    </xf>
    <xf numFmtId="0" fontId="17" fillId="8" borderId="29" xfId="0" applyFont="1" applyFill="1" applyBorder="1" applyAlignment="1">
      <alignment horizontal="center" vertical="center" wrapText="1" readingOrder="1"/>
    </xf>
    <xf numFmtId="0" fontId="12" fillId="7" borderId="29" xfId="0" applyFont="1" applyFill="1" applyBorder="1" applyAlignment="1">
      <alignment vertical="top" wrapText="1"/>
    </xf>
    <xf numFmtId="0" fontId="12" fillId="7" borderId="30" xfId="0" applyFont="1" applyFill="1" applyBorder="1" applyAlignment="1">
      <alignment vertical="top" wrapText="1"/>
    </xf>
    <xf numFmtId="0" fontId="13" fillId="7" borderId="22" xfId="0" applyFont="1" applyFill="1" applyBorder="1" applyAlignment="1">
      <alignment horizontal="center" vertical="center" wrapText="1"/>
    </xf>
    <xf numFmtId="0" fontId="14" fillId="7" borderId="22" xfId="0" applyFont="1" applyFill="1" applyBorder="1" applyAlignment="1">
      <alignment horizontal="center" vertical="center" wrapText="1"/>
    </xf>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solid">
          <fgColor indexed="64"/>
          <bgColor theme="0"/>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104774</xdr:colOff>
      <xdr:row>1</xdr:row>
      <xdr:rowOff>104775</xdr:rowOff>
    </xdr:from>
    <xdr:ext cx="1249681" cy="676696"/>
    <xdr:pic>
      <xdr:nvPicPr>
        <xdr:cNvPr id="2" name="Imagen 1">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104774" y="104775"/>
          <a:ext cx="1249681" cy="67669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30:J31"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Tabla1[[#This Row],[Física 
(E)]]/Tabla1[[#This Row],[Física
(C)]]</calculatedColumnFormula>
    </tableColumn>
    <tableColumn id="8" name="Financiero _x000a_(%) _x000a_H=F/D" dataDxfId="0">
      <calculatedColumnFormula>Tabla1[[#This Row],[Financiera 
 (F)]]/Tabla1[[#This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tabSelected="1" topLeftCell="A23" zoomScale="90" zoomScaleNormal="90" workbookViewId="0">
      <selection activeCell="A23" sqref="A23"/>
    </sheetView>
  </sheetViews>
  <sheetFormatPr baseColWidth="10" defaultRowHeight="15" x14ac:dyDescent="0.25"/>
  <cols>
    <col min="1" max="1" width="23" style="10" customWidth="1"/>
    <col min="2" max="10" width="12.7109375" style="10" customWidth="1"/>
    <col min="13" max="13" width="18.85546875" customWidth="1"/>
  </cols>
  <sheetData>
    <row r="1" spans="1:10" ht="5.25" customHeight="1" thickBot="1" x14ac:dyDescent="0.3"/>
    <row r="2" spans="1:10" ht="21.75" thickBot="1" x14ac:dyDescent="0.3">
      <c r="A2" s="1"/>
      <c r="B2" s="70" t="s">
        <v>63</v>
      </c>
      <c r="C2" s="71"/>
      <c r="D2" s="71"/>
      <c r="E2" s="71"/>
      <c r="F2" s="71"/>
      <c r="G2" s="71"/>
      <c r="H2" s="71"/>
      <c r="I2" s="71"/>
      <c r="J2" s="72"/>
    </row>
    <row r="3" spans="1:10" ht="21.75" thickBot="1" x14ac:dyDescent="0.3">
      <c r="A3" s="2"/>
      <c r="B3" s="73" t="s">
        <v>0</v>
      </c>
      <c r="C3" s="74"/>
      <c r="D3" s="73" t="s">
        <v>1</v>
      </c>
      <c r="E3" s="74"/>
      <c r="F3" s="74"/>
      <c r="G3" s="74"/>
      <c r="H3" s="75"/>
      <c r="I3" s="3" t="s">
        <v>2</v>
      </c>
      <c r="J3" s="4" t="s">
        <v>3</v>
      </c>
    </row>
    <row r="4" spans="1:10" ht="21.75" thickBot="1" x14ac:dyDescent="0.3">
      <c r="A4" s="5"/>
      <c r="B4" s="76" t="s">
        <v>4</v>
      </c>
      <c r="C4" s="77"/>
      <c r="D4" s="76"/>
      <c r="E4" s="77"/>
      <c r="F4" s="77"/>
      <c r="G4" s="77"/>
      <c r="H4" s="78"/>
      <c r="I4" s="6"/>
      <c r="J4" s="7"/>
    </row>
    <row r="5" spans="1:10" x14ac:dyDescent="0.25">
      <c r="A5" s="79"/>
      <c r="B5" s="80"/>
      <c r="C5" s="80"/>
      <c r="D5" s="81"/>
      <c r="E5" s="81"/>
      <c r="F5" s="81"/>
      <c r="G5" s="81"/>
      <c r="H5" s="81"/>
      <c r="I5" s="80"/>
      <c r="J5" s="82"/>
    </row>
    <row r="6" spans="1:10" ht="3" customHeight="1" x14ac:dyDescent="0.25">
      <c r="A6" s="83"/>
      <c r="B6" s="84"/>
      <c r="C6" s="84"/>
      <c r="D6" s="84"/>
      <c r="E6" s="84"/>
      <c r="F6" s="84"/>
      <c r="G6" s="84"/>
      <c r="H6" s="84"/>
      <c r="I6" s="84"/>
      <c r="J6" s="85"/>
    </row>
    <row r="7" spans="1:10" ht="15.75" x14ac:dyDescent="0.25">
      <c r="A7" s="47" t="s">
        <v>58</v>
      </c>
      <c r="B7" s="48"/>
      <c r="C7" s="48"/>
      <c r="D7" s="48"/>
      <c r="E7" s="48"/>
      <c r="F7" s="48"/>
      <c r="G7" s="48"/>
      <c r="H7" s="48"/>
      <c r="I7" s="48"/>
      <c r="J7" s="49"/>
    </row>
    <row r="8" spans="1:10" ht="15.75" x14ac:dyDescent="0.25">
      <c r="A8" s="40" t="s">
        <v>5</v>
      </c>
      <c r="B8" s="41"/>
      <c r="C8" s="41"/>
      <c r="D8" s="41"/>
      <c r="E8" s="41"/>
      <c r="F8" s="41"/>
      <c r="G8" s="41"/>
      <c r="H8" s="41"/>
      <c r="I8" s="41"/>
      <c r="J8" s="42"/>
    </row>
    <row r="9" spans="1:10" x14ac:dyDescent="0.25">
      <c r="A9" s="8" t="s">
        <v>6</v>
      </c>
      <c r="B9" s="67" t="s">
        <v>7</v>
      </c>
      <c r="C9" s="68"/>
      <c r="D9" s="68"/>
      <c r="E9" s="68"/>
      <c r="F9" s="68"/>
      <c r="G9" s="68"/>
      <c r="H9" s="68"/>
      <c r="I9" s="68"/>
      <c r="J9" s="69"/>
    </row>
    <row r="10" spans="1:10" ht="15" customHeight="1" x14ac:dyDescent="0.25">
      <c r="A10" s="9" t="s">
        <v>8</v>
      </c>
      <c r="B10" s="67" t="s">
        <v>9</v>
      </c>
      <c r="C10" s="68"/>
      <c r="D10" s="68"/>
      <c r="E10" s="68"/>
      <c r="F10" s="68"/>
      <c r="G10" s="68"/>
      <c r="H10" s="68"/>
      <c r="I10" s="68"/>
      <c r="J10" s="69"/>
    </row>
    <row r="11" spans="1:10" x14ac:dyDescent="0.25">
      <c r="A11" s="9" t="s">
        <v>10</v>
      </c>
      <c r="B11" s="67" t="s">
        <v>11</v>
      </c>
      <c r="C11" s="68"/>
      <c r="D11" s="68"/>
      <c r="E11" s="68"/>
      <c r="F11" s="68"/>
      <c r="G11" s="68"/>
      <c r="H11" s="68"/>
      <c r="I11" s="68"/>
      <c r="J11" s="69"/>
    </row>
    <row r="12" spans="1:10" ht="53.25" customHeight="1" x14ac:dyDescent="0.25">
      <c r="A12" s="8" t="s">
        <v>12</v>
      </c>
      <c r="B12" s="43" t="s">
        <v>13</v>
      </c>
      <c r="C12" s="43"/>
      <c r="D12" s="43"/>
      <c r="E12" s="43"/>
      <c r="F12" s="43"/>
      <c r="G12" s="43"/>
      <c r="H12" s="43"/>
      <c r="I12" s="43"/>
      <c r="J12" s="44"/>
    </row>
    <row r="13" spans="1:10" ht="34.5" customHeight="1" x14ac:dyDescent="0.25">
      <c r="A13" s="8" t="s">
        <v>14</v>
      </c>
      <c r="B13" s="43" t="s">
        <v>15</v>
      </c>
      <c r="C13" s="43"/>
      <c r="D13" s="43"/>
      <c r="E13" s="43"/>
      <c r="F13" s="43"/>
      <c r="G13" s="43"/>
      <c r="H13" s="43"/>
      <c r="I13" s="43"/>
      <c r="J13" s="44"/>
    </row>
    <row r="14" spans="1:10" ht="15.75" x14ac:dyDescent="0.25">
      <c r="A14" s="47" t="s">
        <v>16</v>
      </c>
      <c r="B14" s="48"/>
      <c r="C14" s="48"/>
      <c r="D14" s="48"/>
      <c r="E14" s="48"/>
      <c r="F14" s="48"/>
      <c r="G14" s="48"/>
      <c r="H14" s="48"/>
      <c r="I14" s="48"/>
      <c r="J14" s="49"/>
    </row>
    <row r="15" spans="1:10" ht="27.75" customHeight="1" x14ac:dyDescent="0.25">
      <c r="A15" s="8" t="s">
        <v>17</v>
      </c>
      <c r="B15" s="11">
        <v>2</v>
      </c>
      <c r="C15" s="65" t="str">
        <f>IFERROR(VLOOKUP(B15,'[1]Validacion datos'!A2:B5,2,FALSE),"")</f>
        <v>DESARROLLO SOCIAL</v>
      </c>
      <c r="D15" s="65"/>
      <c r="E15" s="65"/>
      <c r="F15" s="65"/>
      <c r="G15" s="65"/>
      <c r="H15" s="65"/>
      <c r="I15" s="65"/>
      <c r="J15" s="65"/>
    </row>
    <row r="16" spans="1:10" ht="26.25" customHeight="1" x14ac:dyDescent="0.25">
      <c r="A16" s="8" t="s">
        <v>18</v>
      </c>
      <c r="B16" s="12">
        <v>2.2999999999999998</v>
      </c>
      <c r="C16" s="65" t="str">
        <f>IFERROR(VLOOKUP(B16,'[1]Validacion datos'!A8:B26,2,FALSE),"")</f>
        <v>Igualdad de derechos y oportunidades</v>
      </c>
      <c r="D16" s="65"/>
      <c r="E16" s="65"/>
      <c r="F16" s="65"/>
      <c r="G16" s="65"/>
      <c r="H16" s="65"/>
      <c r="I16" s="65"/>
      <c r="J16" s="65"/>
    </row>
    <row r="17" spans="1:13" ht="27" customHeight="1" x14ac:dyDescent="0.25">
      <c r="A17" s="8" t="s">
        <v>19</v>
      </c>
      <c r="B17" s="13" t="s">
        <v>20</v>
      </c>
      <c r="C17" s="66" t="str">
        <f>IFERROR(VLOOKUP(B17,'[1]Validacion datos'!D8:E64,2,FALSE),"")</f>
        <v>Disminuir la pobreza mediante un efectivo y eficiente sistema de protección social, que tome en cuenta las necesidades y vulnerabilidades a lo largo del ciclo de vida</v>
      </c>
      <c r="D17" s="66"/>
      <c r="E17" s="66"/>
      <c r="F17" s="66"/>
      <c r="G17" s="66"/>
      <c r="H17" s="66"/>
      <c r="I17" s="66"/>
      <c r="J17" s="66"/>
    </row>
    <row r="18" spans="1:13" ht="15.75" x14ac:dyDescent="0.25">
      <c r="A18" s="47" t="s">
        <v>21</v>
      </c>
      <c r="B18" s="48"/>
      <c r="C18" s="48"/>
      <c r="D18" s="48"/>
      <c r="E18" s="48"/>
      <c r="F18" s="48"/>
      <c r="G18" s="48"/>
      <c r="H18" s="48"/>
      <c r="I18" s="48"/>
      <c r="J18" s="49"/>
    </row>
    <row r="19" spans="1:13" ht="29.25" customHeight="1" x14ac:dyDescent="0.25">
      <c r="A19" s="8" t="s">
        <v>22</v>
      </c>
      <c r="B19" s="43" t="s">
        <v>23</v>
      </c>
      <c r="C19" s="43"/>
      <c r="D19" s="43"/>
      <c r="E19" s="43"/>
      <c r="F19" s="43"/>
      <c r="G19" s="43"/>
      <c r="H19" s="43"/>
      <c r="I19" s="43"/>
      <c r="J19" s="44"/>
    </row>
    <row r="20" spans="1:13" ht="81" customHeight="1" x14ac:dyDescent="0.25">
      <c r="A20" s="14" t="s">
        <v>24</v>
      </c>
      <c r="B20" s="43" t="s">
        <v>60</v>
      </c>
      <c r="C20" s="43"/>
      <c r="D20" s="43"/>
      <c r="E20" s="43"/>
      <c r="F20" s="43"/>
      <c r="G20" s="43"/>
      <c r="H20" s="43"/>
      <c r="I20" s="43"/>
      <c r="J20" s="44"/>
    </row>
    <row r="21" spans="1:13" ht="21.75" customHeight="1" x14ac:dyDescent="0.25">
      <c r="A21" s="14" t="s">
        <v>25</v>
      </c>
      <c r="B21" s="43" t="s">
        <v>59</v>
      </c>
      <c r="C21" s="43"/>
      <c r="D21" s="43"/>
      <c r="E21" s="43"/>
      <c r="F21" s="43"/>
      <c r="G21" s="43"/>
      <c r="H21" s="43"/>
      <c r="I21" s="43"/>
      <c r="J21" s="44"/>
    </row>
    <row r="22" spans="1:13" ht="76.900000000000006" customHeight="1" x14ac:dyDescent="0.25">
      <c r="A22" s="14" t="s">
        <v>26</v>
      </c>
      <c r="B22" s="45" t="s">
        <v>66</v>
      </c>
      <c r="C22" s="45"/>
      <c r="D22" s="45"/>
      <c r="E22" s="45"/>
      <c r="F22" s="45"/>
      <c r="G22" s="45"/>
      <c r="H22" s="45"/>
      <c r="I22" s="45"/>
      <c r="J22" s="46"/>
    </row>
    <row r="23" spans="1:13" ht="28.9" customHeight="1" x14ac:dyDescent="0.25">
      <c r="A23" s="14"/>
      <c r="B23" s="25"/>
      <c r="C23" s="25"/>
      <c r="D23" s="25"/>
      <c r="E23" s="25"/>
      <c r="F23" s="25"/>
      <c r="G23" s="25"/>
      <c r="H23" s="25"/>
      <c r="I23" s="25"/>
      <c r="J23" s="26"/>
    </row>
    <row r="24" spans="1:13" ht="15.75" x14ac:dyDescent="0.25">
      <c r="A24" s="47" t="s">
        <v>27</v>
      </c>
      <c r="B24" s="48"/>
      <c r="C24" s="48"/>
      <c r="D24" s="48"/>
      <c r="E24" s="48"/>
      <c r="F24" s="48"/>
      <c r="G24" s="48"/>
      <c r="H24" s="48"/>
      <c r="I24" s="48"/>
      <c r="J24" s="49"/>
    </row>
    <row r="25" spans="1:13" ht="15.75" x14ac:dyDescent="0.25">
      <c r="A25" s="40" t="s">
        <v>61</v>
      </c>
      <c r="B25" s="41"/>
      <c r="C25" s="41"/>
      <c r="D25" s="41"/>
      <c r="E25" s="41"/>
      <c r="F25" s="41"/>
      <c r="G25" s="41"/>
      <c r="H25" s="41"/>
      <c r="I25" s="41"/>
      <c r="J25" s="42"/>
    </row>
    <row r="26" spans="1:13" ht="15" customHeight="1" x14ac:dyDescent="0.25">
      <c r="A26" s="50" t="s">
        <v>28</v>
      </c>
      <c r="B26" s="51"/>
      <c r="C26" s="52" t="s">
        <v>29</v>
      </c>
      <c r="D26" s="53"/>
      <c r="E26" s="53"/>
      <c r="F26" s="53" t="s">
        <v>30</v>
      </c>
      <c r="G26" s="53"/>
      <c r="H26" s="51"/>
      <c r="I26" s="52" t="s">
        <v>31</v>
      </c>
      <c r="J26" s="54"/>
    </row>
    <row r="27" spans="1:13" x14ac:dyDescent="0.25">
      <c r="A27" s="55">
        <v>1201404861</v>
      </c>
      <c r="B27" s="56"/>
      <c r="C27" s="57">
        <v>1235284393.6900001</v>
      </c>
      <c r="D27" s="58"/>
      <c r="E27" s="59"/>
      <c r="F27" s="57">
        <v>415290669.87</v>
      </c>
      <c r="G27" s="58"/>
      <c r="H27" s="59"/>
      <c r="I27" s="60">
        <f>F27/C27</f>
        <v>0.33619033154742423</v>
      </c>
      <c r="J27" s="61"/>
    </row>
    <row r="28" spans="1:13" ht="15.75" x14ac:dyDescent="0.25">
      <c r="A28" s="40" t="s">
        <v>32</v>
      </c>
      <c r="B28" s="41"/>
      <c r="C28" s="41"/>
      <c r="D28" s="41"/>
      <c r="E28" s="41"/>
      <c r="F28" s="41"/>
      <c r="G28" s="41"/>
      <c r="H28" s="41"/>
      <c r="I28" s="41"/>
      <c r="J28" s="42"/>
    </row>
    <row r="29" spans="1:13" x14ac:dyDescent="0.25">
      <c r="A29" s="15"/>
      <c r="B29"/>
      <c r="C29" s="62" t="s">
        <v>33</v>
      </c>
      <c r="D29" s="63"/>
      <c r="E29" s="62" t="s">
        <v>64</v>
      </c>
      <c r="F29" s="63"/>
      <c r="G29" s="62" t="s">
        <v>65</v>
      </c>
      <c r="H29" s="62"/>
      <c r="I29" s="62" t="s">
        <v>34</v>
      </c>
      <c r="J29" s="64"/>
    </row>
    <row r="30" spans="1:13" ht="38.25" x14ac:dyDescent="0.25">
      <c r="A30" s="16" t="s">
        <v>35</v>
      </c>
      <c r="B30" s="17" t="s">
        <v>36</v>
      </c>
      <c r="C30" s="17" t="s">
        <v>37</v>
      </c>
      <c r="D30" s="17" t="s">
        <v>38</v>
      </c>
      <c r="E30" s="17" t="s">
        <v>39</v>
      </c>
      <c r="F30" s="17" t="s">
        <v>40</v>
      </c>
      <c r="G30" s="17" t="s">
        <v>41</v>
      </c>
      <c r="H30" s="17" t="s">
        <v>42</v>
      </c>
      <c r="I30" s="17" t="s">
        <v>43</v>
      </c>
      <c r="J30" s="18" t="s">
        <v>44</v>
      </c>
    </row>
    <row r="31" spans="1:13" ht="55.9" customHeight="1" x14ac:dyDescent="0.25">
      <c r="A31" s="19" t="s">
        <v>45</v>
      </c>
      <c r="B31" s="19" t="s">
        <v>46</v>
      </c>
      <c r="C31" s="27">
        <v>87923</v>
      </c>
      <c r="D31" s="28">
        <v>603935254</v>
      </c>
      <c r="E31" s="27">
        <v>46190</v>
      </c>
      <c r="F31" s="28">
        <v>370691199</v>
      </c>
      <c r="G31" s="29">
        <v>219</v>
      </c>
      <c r="H31" s="28">
        <v>197294085.19</v>
      </c>
      <c r="I31" s="30">
        <f>Tabla1[[#This Row],[Física 
(E)]]/Tabla1[[#This Row],[Física
(C)]]</f>
        <v>4.741285992639099E-3</v>
      </c>
      <c r="J31" s="31">
        <f>Tabla1[[#This Row],[Financiera 
 (F)]]/Tabla1[[#This Row],[Financiera
(D)]]</f>
        <v>0.53223298994481927</v>
      </c>
      <c r="M31" s="32"/>
    </row>
    <row r="32" spans="1:13" ht="15.75" x14ac:dyDescent="0.25">
      <c r="A32" s="47" t="s">
        <v>47</v>
      </c>
      <c r="B32" s="48"/>
      <c r="C32" s="48"/>
      <c r="D32" s="48"/>
      <c r="E32" s="48"/>
      <c r="F32" s="48"/>
      <c r="G32" s="48"/>
      <c r="H32" s="48"/>
      <c r="I32" s="48"/>
      <c r="J32" s="49"/>
    </row>
    <row r="33" spans="1:10" ht="15.75" x14ac:dyDescent="0.25">
      <c r="A33" s="40" t="s">
        <v>48</v>
      </c>
      <c r="B33" s="41"/>
      <c r="C33" s="41"/>
      <c r="D33" s="41"/>
      <c r="E33" s="41"/>
      <c r="F33" s="41"/>
      <c r="G33" s="41"/>
      <c r="H33" s="41"/>
      <c r="I33" s="41"/>
      <c r="J33" s="42"/>
    </row>
    <row r="34" spans="1:10" x14ac:dyDescent="0.25">
      <c r="A34" s="20" t="s">
        <v>49</v>
      </c>
      <c r="B34" s="43" t="s">
        <v>56</v>
      </c>
      <c r="C34" s="43"/>
      <c r="D34" s="43"/>
      <c r="E34" s="43"/>
      <c r="F34" s="43"/>
      <c r="G34" s="43"/>
      <c r="H34" s="43"/>
      <c r="I34" s="43"/>
      <c r="J34" s="44"/>
    </row>
    <row r="35" spans="1:10" ht="27.75" customHeight="1" x14ac:dyDescent="0.25">
      <c r="A35" s="20" t="s">
        <v>50</v>
      </c>
      <c r="B35" s="43" t="s">
        <v>57</v>
      </c>
      <c r="C35" s="43"/>
      <c r="D35" s="43"/>
      <c r="E35" s="43"/>
      <c r="F35" s="43"/>
      <c r="G35" s="43"/>
      <c r="H35" s="43"/>
      <c r="I35" s="43"/>
      <c r="J35" s="44"/>
    </row>
    <row r="36" spans="1:10" ht="50.45" customHeight="1" x14ac:dyDescent="0.25">
      <c r="A36" s="20" t="s">
        <v>51</v>
      </c>
      <c r="B36" s="43" t="s">
        <v>69</v>
      </c>
      <c r="C36" s="43"/>
      <c r="D36" s="43"/>
      <c r="E36" s="43"/>
      <c r="F36" s="43"/>
      <c r="G36" s="43"/>
      <c r="H36" s="43"/>
      <c r="I36" s="43"/>
      <c r="J36" s="44"/>
    </row>
    <row r="37" spans="1:10" ht="68.45" customHeight="1" x14ac:dyDescent="0.25">
      <c r="A37" s="20" t="s">
        <v>52</v>
      </c>
      <c r="B37" s="45" t="s">
        <v>70</v>
      </c>
      <c r="C37" s="45"/>
      <c r="D37" s="45"/>
      <c r="E37" s="45"/>
      <c r="F37" s="45"/>
      <c r="G37" s="45"/>
      <c r="H37" s="45"/>
      <c r="I37" s="45"/>
      <c r="J37" s="46"/>
    </row>
    <row r="38" spans="1:10" ht="15.75" x14ac:dyDescent="0.25">
      <c r="A38" s="47" t="s">
        <v>53</v>
      </c>
      <c r="B38" s="48"/>
      <c r="C38" s="48"/>
      <c r="D38" s="48"/>
      <c r="E38" s="48"/>
      <c r="F38" s="48"/>
      <c r="G38" s="48"/>
      <c r="H38" s="48"/>
      <c r="I38" s="48"/>
      <c r="J38" s="49"/>
    </row>
    <row r="39" spans="1:10" ht="15.75" x14ac:dyDescent="0.25">
      <c r="A39" s="33" t="s">
        <v>54</v>
      </c>
      <c r="B39" s="34"/>
      <c r="C39" s="34"/>
      <c r="D39" s="34"/>
      <c r="E39" s="34"/>
      <c r="F39" s="34"/>
      <c r="G39" s="34"/>
      <c r="H39" s="34"/>
      <c r="I39" s="34"/>
      <c r="J39" s="35"/>
    </row>
    <row r="40" spans="1:10" ht="47.45" customHeight="1" x14ac:dyDescent="0.25">
      <c r="A40" s="36" t="s">
        <v>68</v>
      </c>
      <c r="B40" s="37"/>
      <c r="C40" s="37"/>
      <c r="D40" s="37"/>
      <c r="E40" s="37"/>
      <c r="F40" s="37"/>
      <c r="G40" s="37"/>
      <c r="H40" s="37"/>
      <c r="I40" s="37"/>
      <c r="J40" s="38"/>
    </row>
    <row r="41" spans="1:10" ht="15.75" customHeight="1" x14ac:dyDescent="0.25">
      <c r="A41" s="21"/>
      <c r="B41" s="21"/>
      <c r="C41" s="21"/>
      <c r="D41" s="21"/>
      <c r="E41" s="21"/>
      <c r="F41" s="21"/>
      <c r="G41" s="21"/>
      <c r="H41" s="21"/>
      <c r="I41" s="21"/>
      <c r="J41" s="21"/>
    </row>
    <row r="42" spans="1:10" ht="24.75" customHeight="1" x14ac:dyDescent="0.25">
      <c r="A42" s="22"/>
      <c r="B42" s="22"/>
      <c r="C42" s="21"/>
      <c r="D42" s="21"/>
      <c r="E42" s="21"/>
      <c r="F42" s="21"/>
      <c r="G42" s="21"/>
      <c r="H42" s="21"/>
      <c r="I42" s="21"/>
      <c r="J42" s="21"/>
    </row>
    <row r="43" spans="1:10" ht="18" customHeight="1" x14ac:dyDescent="0.25">
      <c r="A43" s="23" t="s">
        <v>62</v>
      </c>
      <c r="B43" s="24"/>
      <c r="C43" s="21"/>
      <c r="D43" s="21"/>
      <c r="E43" s="21"/>
      <c r="F43" s="21"/>
      <c r="G43" s="21"/>
      <c r="H43" s="21"/>
      <c r="I43" s="21"/>
      <c r="J43" s="21"/>
    </row>
    <row r="44" spans="1:10" ht="18" customHeight="1" x14ac:dyDescent="0.25">
      <c r="A44" s="24" t="s">
        <v>67</v>
      </c>
      <c r="B44" s="24"/>
      <c r="C44" s="21"/>
      <c r="D44" s="21"/>
      <c r="E44" s="21"/>
      <c r="F44" s="21"/>
      <c r="G44" s="21"/>
      <c r="H44" s="21"/>
      <c r="I44" s="21"/>
      <c r="J44" s="21"/>
    </row>
    <row r="45" spans="1:10" ht="20.25" customHeight="1" x14ac:dyDescent="0.25">
      <c r="C45" s="21"/>
      <c r="D45" s="21"/>
      <c r="E45" s="21"/>
      <c r="F45" s="21"/>
      <c r="G45" s="21"/>
      <c r="H45" s="21"/>
      <c r="I45" s="21"/>
      <c r="J45" s="21"/>
    </row>
    <row r="46" spans="1:10" ht="24.75" customHeight="1" x14ac:dyDescent="0.25">
      <c r="A46" s="39" t="s">
        <v>55</v>
      </c>
      <c r="B46" s="39"/>
      <c r="C46" s="39"/>
      <c r="D46" s="39"/>
      <c r="E46" s="39"/>
      <c r="F46" s="39"/>
      <c r="G46" s="39"/>
      <c r="H46" s="39"/>
      <c r="I46" s="39"/>
      <c r="J46" s="39"/>
    </row>
    <row r="47" spans="1:10" ht="54.75" customHeight="1" x14ac:dyDescent="0.25">
      <c r="A47" s="21"/>
      <c r="B47" s="21"/>
      <c r="C47" s="21"/>
      <c r="D47" s="21"/>
      <c r="E47" s="21"/>
      <c r="F47" s="21"/>
      <c r="G47" s="21"/>
      <c r="H47" s="21"/>
      <c r="I47" s="21"/>
      <c r="J47" s="21"/>
    </row>
    <row r="48" spans="1:10" ht="54.75" customHeight="1" x14ac:dyDescent="0.25">
      <c r="A48" s="21"/>
      <c r="B48" s="21"/>
      <c r="C48" s="21"/>
      <c r="D48" s="21"/>
      <c r="E48" s="21"/>
      <c r="F48" s="21"/>
      <c r="G48" s="21"/>
      <c r="H48" s="21"/>
      <c r="I48" s="21"/>
      <c r="J48" s="21"/>
    </row>
    <row r="49" spans="1:10" ht="21.75" customHeight="1" x14ac:dyDescent="0.25">
      <c r="A49" s="21"/>
      <c r="B49" s="21"/>
      <c r="C49" s="21"/>
      <c r="D49" s="21"/>
      <c r="E49" s="21"/>
      <c r="F49" s="21"/>
      <c r="G49" s="21"/>
      <c r="H49" s="21"/>
      <c r="I49" s="21"/>
      <c r="J49" s="21"/>
    </row>
    <row r="50" spans="1:10" ht="30.75" customHeight="1" x14ac:dyDescent="0.25"/>
  </sheetData>
  <mergeCells count="48">
    <mergeCell ref="B11:J11"/>
    <mergeCell ref="B2:J2"/>
    <mergeCell ref="B3:C3"/>
    <mergeCell ref="D3:H3"/>
    <mergeCell ref="B4:C4"/>
    <mergeCell ref="D4:H4"/>
    <mergeCell ref="A5:J5"/>
    <mergeCell ref="A6:J6"/>
    <mergeCell ref="A7:J7"/>
    <mergeCell ref="A8:J8"/>
    <mergeCell ref="B9:J9"/>
    <mergeCell ref="B10:J10"/>
    <mergeCell ref="A24:J24"/>
    <mergeCell ref="B12:J12"/>
    <mergeCell ref="B13:J13"/>
    <mergeCell ref="A14:J14"/>
    <mergeCell ref="C15:J15"/>
    <mergeCell ref="C16:J16"/>
    <mergeCell ref="C17:J17"/>
    <mergeCell ref="A18:J18"/>
    <mergeCell ref="B19:J19"/>
    <mergeCell ref="B20:J20"/>
    <mergeCell ref="B21:J21"/>
    <mergeCell ref="B22:J22"/>
    <mergeCell ref="A32:J32"/>
    <mergeCell ref="A25:J25"/>
    <mergeCell ref="A26:B26"/>
    <mergeCell ref="C26:E26"/>
    <mergeCell ref="F26:H26"/>
    <mergeCell ref="I26:J26"/>
    <mergeCell ref="A27:B27"/>
    <mergeCell ref="C27:E27"/>
    <mergeCell ref="F27:H27"/>
    <mergeCell ref="I27:J27"/>
    <mergeCell ref="A28:J28"/>
    <mergeCell ref="C29:D29"/>
    <mergeCell ref="E29:F29"/>
    <mergeCell ref="G29:H29"/>
    <mergeCell ref="I29:J29"/>
    <mergeCell ref="A39:J39"/>
    <mergeCell ref="A40:J40"/>
    <mergeCell ref="A46:J46"/>
    <mergeCell ref="A33:J33"/>
    <mergeCell ref="B34:J34"/>
    <mergeCell ref="B35:J35"/>
    <mergeCell ref="B36:J36"/>
    <mergeCell ref="B37:J37"/>
    <mergeCell ref="A38:J38"/>
  </mergeCells>
  <dataValidations count="16">
    <dataValidation allowBlank="1" sqref="A9"/>
    <dataValidation allowBlank="1" showInputMessage="1" prompt="Nombre del capítulo" sqref="B9:J11"/>
    <dataValidation allowBlank="1" showInputMessage="1" showErrorMessage="1" prompt="¿A quién va dirigido el programa?, ¿qué característica tiene esta población que requiere ser beneficiada?" sqref="B21:J21"/>
    <dataValidation allowBlank="1" showInputMessage="1" showErrorMessage="1" prompt="Nombre del producto" sqref="B34:J34"/>
    <dataValidation allowBlank="1" showInputMessage="1" showErrorMessage="1" prompt="¿En qué consiste el producto? su objetivo" sqref="B35:J35"/>
    <dataValidation allowBlank="1" showInputMessage="1" showErrorMessage="1" prompt="1. Describir lo plasmado en el presupuesto_x000a_2. Describir lo alcanzado en términos financieros y de producción " sqref="B36"/>
    <dataValidation allowBlank="1" showInputMessage="1" showErrorMessage="1" prompt="De existir desvío, explicar razones." sqref="B37:J37"/>
    <dataValidation allowBlank="1" showInputMessage="1" showErrorMessage="1" prompt="Oportunidades de mejora identificadas" sqref="A40:B44 C40:J45 A47:J49"/>
    <dataValidation allowBlank="1" showInputMessage="1" showErrorMessage="1" prompt="Presupuesto del programa" sqref="A27:C27 F27"/>
    <dataValidation allowBlank="1" showInputMessage="1" showErrorMessage="1" prompt="¿En qué consiste el programa?" sqref="B20:J20"/>
    <dataValidation allowBlank="1" showInputMessage="1" showErrorMessage="1" prompt="Nombre de cada producto" sqref="A30"/>
    <dataValidation allowBlank="1" showInputMessage="1" showErrorMessage="1" prompt="Nombre del indicador" sqref="B30:B31"/>
    <dataValidation allowBlank="1" showInputMessage="1" showErrorMessage="1" prompt="Meta anual del indicador" sqref="C30:C31 E30"/>
    <dataValidation allowBlank="1" showInputMessage="1" showErrorMessage="1" prompt="Monto presupuestado para el producto" sqref="D30:D31 E31 F30:F31"/>
    <dataValidation allowBlank="1" showInputMessage="1" showErrorMessage="1" prompt="Meta alcanzada en el trimestre" sqref="G30:G31"/>
    <dataValidation allowBlank="1" showInputMessage="1" showErrorMessage="1" prompt="Monto ejecutado en el trimestre" sqref="H30"/>
  </dataValidations>
  <pageMargins left="0.51181102362204722" right="0.35433070866141736" top="0.74803149606299213" bottom="0.32" header="0.15" footer="0.13"/>
  <pageSetup scale="87" fitToWidth="0" fitToHeight="0" orientation="landscape" horizontalDpi="0" verticalDpi="0" r:id="rId1"/>
  <rowBreaks count="1" manualBreakCount="1">
    <brk id="22" max="9" man="1"/>
  </rowBreaks>
  <ignoredErrors>
    <ignoredError sqref="I31:J31"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2023-07-19T18:35:38Z</dcterms:modified>
</cp:coreProperties>
</file>