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4\4- Balance general al 30-04-2024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  <c r="D27" i="1"/>
  <c r="D29" i="1" s="1"/>
  <c r="D20" i="1"/>
  <c r="D16" i="1"/>
  <c r="D22" i="1" l="1"/>
  <c r="D32" i="1" s="1"/>
  <c r="D34" i="1" s="1"/>
</calcChain>
</file>

<file path=xl/sharedStrings.xml><?xml version="1.0" encoding="utf-8"?>
<sst xmlns="http://schemas.openxmlformats.org/spreadsheetml/2006/main" count="28" uniqueCount="28">
  <si>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</si>
  <si>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</si>
  <si>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</si>
  <si>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</si>
  <si>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</si>
  <si>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</si>
  <si>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</si>
  <si>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</si>
  <si>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</si>
  <si>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</si>
  <si>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</si>
  <si>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</si>
  <si>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</si>
  <si>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</si>
  <si>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</si>
  <si>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</si>
  <si>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</si>
  <si>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</si>
  <si>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</si>
  <si>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</si>
  <si>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</si>
  <si>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</si>
  <si>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</si>
  <si>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Presidente CPADB</t>
  </si>
  <si>
    <t>Enc. Sección de Contabilidad</t>
  </si>
  <si>
    <t>Yina M. Frias Núñez</t>
  </si>
  <si>
    <t>Ingrid Karina García Familia</t>
  </si>
  <si>
    <t>Al 31 de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</si>
</sst>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43" fontId="5" fillId="2" borderId="0" xfId="1" applyFont="1" applyFill="1" applyAlignment="1">
      <alignment horizontal="right"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3" fontId="2" fillId="0" borderId="0" xfId="2" applyNumberFormat="1" applyFont="1"/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 applyAlignment="1">
      <alignment horizontal="center"/>
    </xf>
    <xf numFmtId="43" fontId="2" fillId="0" borderId="0" xfId="1" applyFont="1"/>
    <xf numFmtId="43" fontId="2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6">
    <cellStyle name="Millares" xfId="1" builtinId="3"/>
    <cellStyle name="Millares 2" xfId="4"/>
    <cellStyle name="Millares 2 2 2" xfId="5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abSelected="1" workbookViewId="0">
      <selection activeCell="F37" sqref="F37"/>
    </sheetView>
  </sheetViews>
  <sheetFormatPr baseColWidth="10" defaultRowHeight="15.75" x14ac:dyDescent="0.25"/>
  <cols>
    <col min="1" max="1" width="40" style="1" customWidth="1"/>
    <col min="2" max="2" width="9.140625" style="1" customWidth="1"/>
    <col min="3" max="3" width="18.140625" style="1" customWidth="1"/>
    <col min="4" max="4" width="20.7109375" style="1" customWidth="1"/>
    <col min="5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33" t="s">
        <v>0</v>
      </c>
      <c r="B4" s="33"/>
      <c r="C4" s="33"/>
      <c r="D4" s="33"/>
    </row>
    <row r="5" spans="1:8" x14ac:dyDescent="0.25">
      <c r="A5" s="33" t="s">
        <v>1</v>
      </c>
      <c r="B5" s="33"/>
      <c r="C5" s="33"/>
      <c r="D5" s="33"/>
    </row>
    <row r="6" spans="1:8" x14ac:dyDescent="0.25">
      <c r="A6" s="33" t="s">
        <v>27</v>
      </c>
      <c r="B6" s="33"/>
      <c r="C6" s="33"/>
      <c r="D6" s="33"/>
    </row>
    <row r="7" spans="1:8" x14ac:dyDescent="0.25">
      <c r="A7" s="33" t="s">
        <v>2</v>
      </c>
      <c r="B7" s="33"/>
      <c r="C7" s="33"/>
      <c r="D7" s="33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D12" s="8">
        <v>240601.28</v>
      </c>
    </row>
    <row r="13" spans="1:8" s="6" customFormat="1" x14ac:dyDescent="0.25">
      <c r="A13" s="7" t="s">
        <v>6</v>
      </c>
      <c r="B13" s="7"/>
      <c r="D13" s="8">
        <v>8283593.7000000002</v>
      </c>
    </row>
    <row r="14" spans="1:8" x14ac:dyDescent="0.25">
      <c r="A14" s="7" t="s">
        <v>7</v>
      </c>
      <c r="B14" s="7"/>
      <c r="D14" s="9">
        <v>1476860.47</v>
      </c>
      <c r="E14" s="29"/>
      <c r="F14" s="29"/>
      <c r="G14" s="30"/>
      <c r="H14" s="10"/>
    </row>
    <row r="15" spans="1:8" ht="18.75" customHeight="1" x14ac:dyDescent="0.25">
      <c r="A15" s="7" t="s">
        <v>8</v>
      </c>
      <c r="B15" s="7"/>
      <c r="D15" s="9">
        <v>463928514.44</v>
      </c>
      <c r="G15" s="30"/>
      <c r="H15" s="10"/>
    </row>
    <row r="16" spans="1:8" s="6" customFormat="1" x14ac:dyDescent="0.25">
      <c r="A16" s="5" t="s">
        <v>9</v>
      </c>
      <c r="B16" s="5"/>
      <c r="D16" s="11">
        <f>SUM(D12:D15)</f>
        <v>473929569.88999999</v>
      </c>
    </row>
    <row r="17" spans="1:9" ht="19.5" customHeight="1" x14ac:dyDescent="0.25">
      <c r="A17" s="12"/>
      <c r="B17" s="12"/>
    </row>
    <row r="18" spans="1:9" x14ac:dyDescent="0.25">
      <c r="A18" s="12" t="s">
        <v>10</v>
      </c>
      <c r="B18" s="12"/>
    </row>
    <row r="19" spans="1:9" x14ac:dyDescent="0.25">
      <c r="A19" s="13" t="s">
        <v>11</v>
      </c>
      <c r="B19" s="13"/>
      <c r="D19" s="14">
        <v>30678057.73</v>
      </c>
    </row>
    <row r="20" spans="1:9" x14ac:dyDescent="0.25">
      <c r="A20" s="12" t="s">
        <v>12</v>
      </c>
      <c r="B20" s="12"/>
      <c r="D20" s="11">
        <f>SUM(D19:D19)</f>
        <v>30678057.73</v>
      </c>
    </row>
    <row r="21" spans="1:9" ht="16.5" customHeight="1" x14ac:dyDescent="0.25">
      <c r="A21" s="12"/>
      <c r="B21" s="12"/>
      <c r="D21" s="15"/>
    </row>
    <row r="22" spans="1:9" ht="16.5" thickBot="1" x14ac:dyDescent="0.3">
      <c r="A22" s="12" t="s">
        <v>13</v>
      </c>
      <c r="B22" s="12"/>
      <c r="D22" s="16">
        <f>+D16+D20</f>
        <v>504607627.62</v>
      </c>
    </row>
    <row r="23" spans="1:9" ht="16.5" thickTop="1" x14ac:dyDescent="0.25">
      <c r="A23" s="12"/>
      <c r="B23" s="12"/>
      <c r="D23" s="17"/>
    </row>
    <row r="24" spans="1:9" x14ac:dyDescent="0.25">
      <c r="A24" s="12" t="s">
        <v>14</v>
      </c>
      <c r="B24" s="12"/>
      <c r="D24" s="15"/>
    </row>
    <row r="25" spans="1:9" x14ac:dyDescent="0.25">
      <c r="A25" s="12" t="s">
        <v>15</v>
      </c>
      <c r="B25" s="12"/>
      <c r="D25" s="15"/>
    </row>
    <row r="26" spans="1:9" x14ac:dyDescent="0.25">
      <c r="A26" s="13" t="s">
        <v>16</v>
      </c>
      <c r="B26" s="13"/>
      <c r="D26" s="10">
        <v>10996440.67</v>
      </c>
    </row>
    <row r="27" spans="1:9" x14ac:dyDescent="0.25">
      <c r="A27" s="12" t="s">
        <v>17</v>
      </c>
      <c r="B27" s="12"/>
      <c r="D27" s="18">
        <f>SUM(D26)</f>
        <v>10996440.67</v>
      </c>
    </row>
    <row r="28" spans="1:9" x14ac:dyDescent="0.25">
      <c r="A28" s="12"/>
      <c r="B28" s="12"/>
      <c r="D28" s="15"/>
    </row>
    <row r="29" spans="1:9" ht="20.25" customHeight="1" thickBot="1" x14ac:dyDescent="0.3">
      <c r="A29" s="12" t="s">
        <v>18</v>
      </c>
      <c r="B29" s="12"/>
      <c r="D29" s="19">
        <f>+D27</f>
        <v>10996440.67</v>
      </c>
      <c r="I29" s="15"/>
    </row>
    <row r="30" spans="1:9" ht="20.25" customHeight="1" thickTop="1" x14ac:dyDescent="0.25">
      <c r="A30" s="12"/>
      <c r="B30" s="12"/>
    </row>
    <row r="31" spans="1:9" x14ac:dyDescent="0.25">
      <c r="A31" s="20" t="s">
        <v>19</v>
      </c>
      <c r="B31" s="20"/>
    </row>
    <row r="32" spans="1:9" x14ac:dyDescent="0.25">
      <c r="A32" s="13" t="s">
        <v>20</v>
      </c>
      <c r="B32" s="13"/>
      <c r="D32" s="21">
        <f>+D22-D29</f>
        <v>493611186.94999999</v>
      </c>
      <c r="H32" s="22"/>
    </row>
    <row r="33" spans="1:8" x14ac:dyDescent="0.25">
      <c r="A33" s="13"/>
      <c r="B33" s="13"/>
      <c r="D33" s="23"/>
      <c r="H33" s="22"/>
    </row>
    <row r="34" spans="1:8" ht="16.5" thickBot="1" x14ac:dyDescent="0.3">
      <c r="A34" s="20" t="s">
        <v>21</v>
      </c>
      <c r="B34" s="20"/>
      <c r="D34" s="16">
        <f>D29+D32</f>
        <v>504607627.62</v>
      </c>
      <c r="F34" s="15"/>
    </row>
    <row r="35" spans="1:8" ht="21" customHeight="1" thickTop="1" x14ac:dyDescent="0.25">
      <c r="D35" s="24"/>
    </row>
    <row r="36" spans="1:8" ht="21" customHeight="1" x14ac:dyDescent="0.25">
      <c r="A36" s="31" t="s">
        <v>22</v>
      </c>
      <c r="B36" s="31"/>
      <c r="C36" s="31"/>
      <c r="D36" s="31"/>
    </row>
    <row r="37" spans="1:8" ht="16.5" customHeight="1" x14ac:dyDescent="0.25">
      <c r="A37" s="32" t="s">
        <v>23</v>
      </c>
      <c r="B37" s="32"/>
      <c r="C37" s="32"/>
      <c r="D37" s="32"/>
    </row>
    <row r="38" spans="1:8" ht="16.5" customHeight="1" x14ac:dyDescent="0.25">
      <c r="A38" s="28"/>
      <c r="B38" s="28"/>
      <c r="C38" s="28"/>
      <c r="D38" s="28"/>
    </row>
    <row r="39" spans="1:8" ht="16.5" customHeight="1" x14ac:dyDescent="0.25">
      <c r="A39" s="25"/>
      <c r="B39" s="25"/>
      <c r="C39" s="25"/>
      <c r="D39" s="25"/>
    </row>
    <row r="40" spans="1:8" x14ac:dyDescent="0.25">
      <c r="A40" s="26" t="s">
        <v>26</v>
      </c>
      <c r="B40" s="26"/>
      <c r="C40" s="31" t="s">
        <v>25</v>
      </c>
      <c r="D40" s="31"/>
      <c r="E40" s="27"/>
    </row>
    <row r="41" spans="1:8" ht="15" customHeight="1" x14ac:dyDescent="0.25">
      <c r="A41" s="25" t="str">
        <f>+'[1]Est. de Rendimiento Fin'!B45</f>
        <v>Enc. Dpto. Administrativo Financiero</v>
      </c>
      <c r="B41" s="25"/>
      <c r="C41" s="32" t="s">
        <v>24</v>
      </c>
      <c r="D41" s="32"/>
    </row>
    <row r="43" spans="1:8" hidden="1" x14ac:dyDescent="0.25"/>
  </sheetData>
  <mergeCells count="8">
    <mergeCell ref="C40:D40"/>
    <mergeCell ref="C41:D41"/>
    <mergeCell ref="A4:D4"/>
    <mergeCell ref="A5:D5"/>
    <mergeCell ref="A6:D6"/>
    <mergeCell ref="A7:D7"/>
    <mergeCell ref="A36:D36"/>
    <mergeCell ref="A37:D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2024-05-15T15:34:43Z</cp:lastPrinted>
  <dcterms:created xsi:type="dcterms:W3CDTF">2022-04-05T13:48:00Z</dcterms:created>
  <dcterms:modified xsi:type="dcterms:W3CDTF">2024-05-15T15:35:00Z</dcterms:modified>
</cp:coreProperties>
</file>