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160" windowHeight="0" firstSheet="1" activeTab="1"/>
  </bookViews>
  <sheets>
    <sheet name="Hoja1" sheetId="1" state="hidden" r:id="rId1"/>
    <sheet name="Hoja2" sheetId="2" r:id="rId2"/>
  </sheets>
  <externalReferences>
    <externalReference r:id="rId3"/>
  </externalReferences>
  <definedNames>
    <definedName name="_xlnm._FilterDatabase" localSheetId="0" hidden="1">Hoja1!$A$7:$F$7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E47" i="2" l="1"/>
  <c r="E46" i="1"/>
  <c r="E47" i="1" l="1"/>
</calcChain>
</file>

<file path=xl/sharedStrings.xml><?xml version="1.0" encoding="utf-8"?>
<sst xmlns="http://schemas.openxmlformats.org/spreadsheetml/2006/main" count="238" uniqueCount="100">
  <si>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</si>
  <si>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</si>
  <si>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</si>
  <si>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</si>
  <si>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</si>
  <si>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</si>
  <si>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</si>
  <si>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</si>
  <si>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</si>
  <si>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</si>
  <si>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</si>
  <si>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</si>
  <si>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</si>
  <si>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</si>
  <si>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>EDENORTE DOMINICANA S A</t>
  </si>
  <si>
    <t>NOMINA</t>
  </si>
  <si>
    <t>SOCIEDAD PARA INVERSIONES DE PUERTO PLATA S A</t>
  </si>
  <si>
    <t xml:space="preserve">  Rolfi Domingo Rojas Guzman</t>
  </si>
  <si>
    <t>B1500000110</t>
  </si>
  <si>
    <t>Grupo Alaska, SA</t>
  </si>
  <si>
    <t>B1500000064</t>
  </si>
  <si>
    <t>RELACIÓN DE CUENTAS POR PAGAR AL 30/11/2023</t>
  </si>
  <si>
    <t>CB-PAP-0364-2023</t>
  </si>
  <si>
    <t>Fundación Padre Rogelio Cruz</t>
  </si>
  <si>
    <t>APORTE ECONOMICO PARA CONSTRUCCION DE 50 VIVIENDAS EN LOS BARRIOS MAS POBRES DE SANTIAGO DE LOS CABALLEROS.</t>
  </si>
  <si>
    <t>B1500390320</t>
  </si>
  <si>
    <t>B1500392253</t>
  </si>
  <si>
    <t>SUMINISTRO DE ENERGÍA ELÉCTRICA A LOS LOCALES UBICADOS EN SANTIAGO DE LOS CABALLEROS Y SAN FRANCISCO DE MACORIS. CORRESPONDIENTE AL MES DE OCTUBRE DEL AÑO 2023</t>
  </si>
  <si>
    <t>ADQUISICIÓN DE MÁQUINAS DE COSER PORTÁTILES PARA SER DONADAS A FAMILIAS DE ESCASOS RECURSOS</t>
  </si>
  <si>
    <t>Nonspill Corporation, SRL</t>
  </si>
  <si>
    <t>B1500000288</t>
  </si>
  <si>
    <t>Escuela Europea de Gerencia RD, SRL</t>
  </si>
  <si>
    <t>SERVICIO DE CAPACITACION (MAESTRIA) A LA ENCARGADA DEL DEPARTAMENTO DE RECURSOS HUMANOS DE ESTA INSTITUCION.</t>
  </si>
  <si>
    <t>B1500000461</t>
  </si>
  <si>
    <t>Centro Médico Dominico Cubano, SRL</t>
  </si>
  <si>
    <t>AYUDA MEDICA A LA SEÑORA AMANTINA MERCEDES TORRES TORRES.</t>
  </si>
  <si>
    <t>B1500016649</t>
  </si>
  <si>
    <t>PATRONATO DE CENTROS DE DIAGNOSTICOS Y MEDICINA AVANZADA</t>
  </si>
  <si>
    <t>FARMACIA MEDICAR GBC, SRL</t>
  </si>
  <si>
    <t>B1500024060</t>
  </si>
  <si>
    <t>AYUDA MEDICA A LAS SIGUENTES PERSONAS: MANUEL RAMON SEGURA PEREZ, MIRNA ALTAGRACIA TAVAREZ TEJEDA, RAMONA TOMASINA MARTE, CARMEN LERIDA DOMINGA SANTOS MADERA, Y MARIA SANTANA DE LA ROSA</t>
  </si>
  <si>
    <t>B1500024058</t>
  </si>
  <si>
    <t>AYUDA MEDICA A LAS SIGUENTES PERSONAS: JUANA MARGARITA MARTINEZ, ARISMENDY MERCEDES GARCIA, WENDIS MARIA RUIZ, JUAN JOSE REYES Y FERNANDO ENRIQUILLO CACERES.</t>
  </si>
  <si>
    <t>B1500023018</t>
  </si>
  <si>
    <t>AYUDA MEDICA A LAS SIGUENTES PERSONAS: DOMINGO PEÑA BREA, EL MENOR DE EDAD JOERLYN SOSA GOMEZ, AUGUSTO CESAR DOMINGUEZ GONZALEZ, ELSA MARIA ENCARNACION Y SANTA CONCEPCION CONCEPCION</t>
  </si>
  <si>
    <t>B1500023250</t>
  </si>
  <si>
    <t>AYUDA MEDICA A LAS SIGS PERSONAS: TAICHA MERCEDES LAUREANO HERNANDEZ (MENOR DE EDAD), ALTAGRACIA MARIA MATOS SALDALÑA DE CACERES, GLADYS CUEVAS ESPINOSA, AGUEDA DE LA ROSA SERRANO, Y FIDIA MARIA SANTANA.</t>
  </si>
  <si>
    <t>B1500000202</t>
  </si>
  <si>
    <t>MILTON ALEJANDRO RODRIGUEZ COLLADO</t>
  </si>
  <si>
    <t>ALQUILER LOCAL COMERCIAL UBICADO EN CALLE CUBA #46 2DO. NIVEL Y LOCAL #46-B 1ER. NIVEL, PARA USO ALMACEN, SANTIAGO DE LOS CABALLEROS. CORRESPONDIENTE AL MES DE NOVIEMBRE 2023.</t>
  </si>
  <si>
    <t>B1500000704</t>
  </si>
  <si>
    <t>Clinicorp Imágenes Dominicana, SR</t>
  </si>
  <si>
    <t>AYUDA MEDICA A LA SEÑORA ODALIS ANTONIA MENA RODRIGUEZ</t>
  </si>
  <si>
    <t>B1500024487</t>
  </si>
  <si>
    <t>AYUDA MEDICA A LAS SIGUENTES PERSONAS: CARMEN RODRIGUEZ LORA, SEVERINO ROBERTO ESCOTO PEÑA, CARLOS MIGUEL ANTIGUA, MIRIAM LUIS Y ALEJANDRO HENRIQUEZ.</t>
  </si>
  <si>
    <t>B1500023705</t>
  </si>
  <si>
    <t>AYUDA MEDICA A LAS SIGUENTES PERSONAS: HOTASIANO MUÑOZ RAMIREZ, JACQUELINE FRANCO MAGALLANES, RUDEISY RUMEILY VIOLA NUÑEZ, ELSA NELLY ARIAS JIMENEZ Y DARIEL DEL ROSARIO REYES</t>
  </si>
  <si>
    <t>B1500023696</t>
  </si>
  <si>
    <t>AYUDA MEDICA A LAS SIGUENTES PERSONAS: URSULA MARIA MARTINEZ SURIEL, TIMOTEO VALDEZ, MARIA DE LOS SANTOS FIGUEREO, JOSE MANUEL DE LA CRUZ Y ANGEL TULIO FELIZ BELTRE</t>
  </si>
  <si>
    <t>ALQUILER LOCAL LA ESPERILLA DE ESTA INSTITUCION. CORRESPONDIENTE AL MES DE NOVIEMBRE 2023.</t>
  </si>
  <si>
    <t>B1500026086</t>
  </si>
  <si>
    <t>B1500026087</t>
  </si>
  <si>
    <t>ADQUISICION DE TRES (03) CAMIONETAS Y TRES (03) MOTOCICLETAS PARA USO INSTITUCIONAL.</t>
  </si>
  <si>
    <t>Santo Domingo Motors Company, SA</t>
  </si>
  <si>
    <t>B1500000002</t>
  </si>
  <si>
    <t>Myphys, SRL</t>
  </si>
  <si>
    <t>ADQUISICION DE CARPA PARA SER DONADAS A JUNTAS DE VECINOS Y CLUBES DEPORTIVOS.</t>
  </si>
  <si>
    <t>B1500001812</t>
  </si>
  <si>
    <t>Oficina Universal, SA</t>
  </si>
  <si>
    <t>ADQUISICION DE NEUMATICOS PARA VEHICULOS DE LA INSTITUCION</t>
  </si>
  <si>
    <t>B1500000038</t>
  </si>
  <si>
    <t>Soluciones Arquitectónicas Y Terminaciones Civiles Solatec, SRL</t>
  </si>
  <si>
    <t>ADQUISICION DE MATERIALES DE CONSTRUCCION PARA PROGRAMA DE AYUDA A INICIATIVAS COMUNITARIAS</t>
  </si>
  <si>
    <t>B1500044916</t>
  </si>
  <si>
    <t>Seguros Reservas, SA</t>
  </si>
  <si>
    <t>POLIZA NO. 2-2-502-0281504 CORRESPONDIENTE A FLOTILLA DE VEHICULOS PROPIEDAD DE ESTA INSTITUCION, VIGENCIA DEL 16/10/2023 AL 16/10/2024.</t>
  </si>
  <si>
    <t>B1500044912</t>
  </si>
  <si>
    <t>INCLUSION EN LA POLIZA NO. 2-2-502-0281504 CORRESPONDIENTE A FLOTILLA DE VEHICULOS PROPIEDAD DE ESTA INSTITUCION, VIGENCIA DEL 16/10/2022 AL 16/10/2023.</t>
  </si>
  <si>
    <t>B1500000826</t>
  </si>
  <si>
    <t>CARMEN ENICIA CHEVALIER DE CASADO</t>
  </si>
  <si>
    <t>B1500000835</t>
  </si>
  <si>
    <t>SERVICIOS JURIDICOS</t>
  </si>
  <si>
    <t>B1500007139</t>
  </si>
  <si>
    <t>ADQUISICION DE AGUA PURIFICADA PARA CONSUMO DEL PERSONAL DE ESTA INSTITUCION</t>
  </si>
  <si>
    <t>B1500023248</t>
  </si>
  <si>
    <t>AYUDA MEDICA A LAS SIGUIENTES PERSONAS: ISABEL SILVERIO VENTURA, CARMEN LILIAN RAMIREZ, JULISSA CAROLINA GIL VASQUEZ Y VICENTA ACEVEDO</t>
  </si>
  <si>
    <t>COMISION PRESIDENCIAL DE APOYO AL DESARROLLO BARRIAL</t>
  </si>
  <si>
    <t>AYUDA MEDICA A LA SEÑORA GRACE ALICE GUERRERO GOMEZ</t>
  </si>
  <si>
    <t>B1500023254</t>
  </si>
  <si>
    <t>AYUDA MEDICA A LOS SEÑORES LEONARDO ANTONIO VENTURA, JOSE RAMON FERNANDEZ, MARCEL DE LA CRUZ HERNANDEZ, DANNY JOSELINE CASTILLO MARTINEZ Y JOSE PORTALATIN RODRIGUEZ</t>
  </si>
  <si>
    <t>B1500023253</t>
  </si>
  <si>
    <t>AYUDA MEDICA A LOS SEÑORES MODESTO MARTE, CLEMENTE GOMEZ, GUILLERMO MATEO, MIGUEL ROSARIO NIEVES Y JOSE FELIPE ANTONIO GEARA.</t>
  </si>
  <si>
    <t>B1500023703</t>
  </si>
  <si>
    <t>AYUDA MEDICA A LOS SEÑORES LOGINA ANDUJAR, ISABEL SILVERIO, GISELA PAULINO, DULCE MARIA EMPERATRIZ ROJAS Y CRISTIAN GUILLERMO MARTINEZ.</t>
  </si>
  <si>
    <t>B1500023702</t>
  </si>
  <si>
    <t>AYUDA MEDICA A LOS SEÑORES JUAN CARLOS CORSINO, JOSE ANGEL CORDERO, ALTAGRACIA GARCIA, JOSE MERCEDES Y MARIA TAPIA.</t>
  </si>
  <si>
    <t>B1500023252</t>
  </si>
  <si>
    <t>AYUDA MEDICA A LOS SEÑORES ALBA YRIS ABREU NOVA, ELIZABETH NAIROBY SANCHEZ, JUAN JOSE MARTINEZ, JOSE LUIS CARBUCCIA Y VICENTE ANTONIO RODRIGUEZ</t>
  </si>
  <si>
    <t>ADQUISICION DE TRES (03) MOTOCICLETAS PARA USO INSTITUCIONAL.</t>
  </si>
  <si>
    <t>ADQUISICION DE TRES (03) CAMIONETAS   PARA USO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</si>
</sst>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3" fontId="6" fillId="2" borderId="0" xfId="1" applyFont="1" applyFill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0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4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3" fontId="4" fillId="2" borderId="0" xfId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43" fontId="3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43" fontId="2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43" fontId="6" fillId="2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top" wrapText="1"/>
    </xf>
    <xf numFmtId="43" fontId="3" fillId="2" borderId="5" xfId="1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top" wrapText="1"/>
    </xf>
    <xf numFmtId="4" fontId="3" fillId="2" borderId="8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2</xdr:col>
      <xdr:colOff>180975</xdr:colOff>
      <xdr:row>5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1457325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2</xdr:col>
      <xdr:colOff>180975</xdr:colOff>
      <xdr:row>5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1457325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F16">
            <v>6424597.7799999984</v>
          </cell>
        </row>
      </sheetData>
      <sheetData sheetId="10">
        <row r="4">
          <cell r="F4">
            <v>68142144.270000041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8"/>
  <sheetViews>
    <sheetView workbookViewId="0">
      <selection activeCell="G9" sqref="A1:XFD1048576"/>
    </sheetView>
  </sheetViews>
  <sheetFormatPr baseColWidth="10" defaultRowHeight="12.75" x14ac:dyDescent="0.2"/>
  <cols>
    <col min="1" max="1" width="12.85546875" style="15" customWidth="1"/>
    <col min="2" max="2" width="10.42578125" style="15" customWidth="1"/>
    <col min="3" max="3" width="24.140625" style="16" customWidth="1"/>
    <col min="4" max="4" width="41.28515625" style="17" customWidth="1"/>
    <col min="5" max="5" width="14.5703125" style="7" bestFit="1" customWidth="1"/>
    <col min="6" max="6" width="17.7109375" style="14" customWidth="1"/>
    <col min="7" max="7" width="13.140625" style="14" bestFit="1" customWidth="1"/>
    <col min="8" max="16384" width="11.42578125" style="14"/>
  </cols>
  <sheetData>
    <row r="5" spans="1:6" ht="15" x14ac:dyDescent="0.25">
      <c r="A5" s="56" t="s">
        <v>21</v>
      </c>
      <c r="B5" s="56"/>
      <c r="C5" s="56"/>
      <c r="D5" s="56"/>
      <c r="E5" s="56"/>
      <c r="F5" s="56"/>
    </row>
    <row r="6" spans="1:6" ht="27" customHeight="1" x14ac:dyDescent="0.2"/>
    <row r="7" spans="1:6" s="42" customFormat="1" ht="30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3" t="s">
        <v>4</v>
      </c>
      <c r="F7" s="4" t="s">
        <v>5</v>
      </c>
    </row>
    <row r="8" spans="1:6" s="42" customFormat="1" ht="63.75" x14ac:dyDescent="0.25">
      <c r="A8" s="1" t="s">
        <v>88</v>
      </c>
      <c r="B8" s="41">
        <v>45078</v>
      </c>
      <c r="C8" s="1" t="s">
        <v>38</v>
      </c>
      <c r="D8" s="1" t="s">
        <v>89</v>
      </c>
      <c r="E8" s="40">
        <v>24988.94</v>
      </c>
      <c r="F8" s="4"/>
    </row>
    <row r="9" spans="1:6" s="42" customFormat="1" ht="38.25" x14ac:dyDescent="0.25">
      <c r="A9" s="1" t="s">
        <v>90</v>
      </c>
      <c r="B9" s="41">
        <v>45078</v>
      </c>
      <c r="C9" s="1" t="s">
        <v>38</v>
      </c>
      <c r="D9" s="1" t="s">
        <v>91</v>
      </c>
      <c r="E9" s="40">
        <v>41302.559999999998</v>
      </c>
      <c r="F9" s="4"/>
    </row>
    <row r="10" spans="1:6" s="42" customFormat="1" ht="51" x14ac:dyDescent="0.25">
      <c r="A10" s="1" t="s">
        <v>92</v>
      </c>
      <c r="B10" s="41">
        <v>45112</v>
      </c>
      <c r="C10" s="1" t="s">
        <v>38</v>
      </c>
      <c r="D10" s="1" t="s">
        <v>93</v>
      </c>
      <c r="E10" s="40">
        <v>33864.36</v>
      </c>
      <c r="F10" s="4"/>
    </row>
    <row r="11" spans="1:6" s="42" customFormat="1" ht="38.25" x14ac:dyDescent="0.25">
      <c r="A11" s="1" t="s">
        <v>94</v>
      </c>
      <c r="B11" s="41">
        <v>45112</v>
      </c>
      <c r="C11" s="1" t="s">
        <v>38</v>
      </c>
      <c r="D11" s="1" t="s">
        <v>95</v>
      </c>
      <c r="E11" s="40">
        <v>26631.759999999998</v>
      </c>
      <c r="F11" s="4"/>
    </row>
    <row r="12" spans="1:6" s="42" customFormat="1" ht="51" x14ac:dyDescent="0.25">
      <c r="A12" s="1" t="s">
        <v>96</v>
      </c>
      <c r="B12" s="41">
        <v>45078</v>
      </c>
      <c r="C12" s="1" t="s">
        <v>38</v>
      </c>
      <c r="D12" s="1" t="s">
        <v>97</v>
      </c>
      <c r="E12" s="40">
        <v>27269.96</v>
      </c>
      <c r="F12" s="4"/>
    </row>
    <row r="13" spans="1:6" s="44" customFormat="1" ht="38.25" x14ac:dyDescent="0.25">
      <c r="A13" s="1" t="s">
        <v>22</v>
      </c>
      <c r="B13" s="41">
        <v>45228</v>
      </c>
      <c r="C13" s="1" t="s">
        <v>23</v>
      </c>
      <c r="D13" s="1" t="s">
        <v>24</v>
      </c>
      <c r="E13" s="40">
        <v>33033379.489999998</v>
      </c>
      <c r="F13" s="1"/>
    </row>
    <row r="14" spans="1:6" s="45" customFormat="1" ht="63.75" x14ac:dyDescent="0.25">
      <c r="A14" s="1" t="s">
        <v>25</v>
      </c>
      <c r="B14" s="41">
        <v>45235</v>
      </c>
      <c r="C14" s="1" t="s">
        <v>14</v>
      </c>
      <c r="D14" s="1" t="s">
        <v>27</v>
      </c>
      <c r="E14" s="40">
        <v>1199.02</v>
      </c>
      <c r="F14" s="1"/>
    </row>
    <row r="15" spans="1:6" s="45" customFormat="1" ht="63.75" x14ac:dyDescent="0.25">
      <c r="A15" s="1" t="s">
        <v>26</v>
      </c>
      <c r="B15" s="41">
        <v>45235</v>
      </c>
      <c r="C15" s="1" t="s">
        <v>14</v>
      </c>
      <c r="D15" s="1" t="s">
        <v>27</v>
      </c>
      <c r="E15" s="40">
        <v>538.69000000000005</v>
      </c>
      <c r="F15" s="1"/>
    </row>
    <row r="16" spans="1:6" s="45" customFormat="1" ht="38.25" x14ac:dyDescent="0.25">
      <c r="A16" s="1" t="s">
        <v>18</v>
      </c>
      <c r="B16" s="41">
        <v>45244</v>
      </c>
      <c r="C16" s="1" t="s">
        <v>29</v>
      </c>
      <c r="D16" s="1" t="s">
        <v>28</v>
      </c>
      <c r="E16" s="40">
        <v>380000.12</v>
      </c>
      <c r="F16" s="1"/>
    </row>
    <row r="17" spans="1:7" s="45" customFormat="1" ht="38.25" x14ac:dyDescent="0.25">
      <c r="A17" s="1" t="s">
        <v>30</v>
      </c>
      <c r="B17" s="41">
        <v>45224</v>
      </c>
      <c r="C17" s="1" t="s">
        <v>31</v>
      </c>
      <c r="D17" s="1" t="s">
        <v>32</v>
      </c>
      <c r="E17" s="40">
        <v>145000</v>
      </c>
      <c r="F17" s="1"/>
    </row>
    <row r="18" spans="1:7" s="45" customFormat="1" ht="63.75" x14ac:dyDescent="0.25">
      <c r="A18" s="1" t="s">
        <v>47</v>
      </c>
      <c r="B18" s="41">
        <v>45244</v>
      </c>
      <c r="C18" s="1" t="s">
        <v>48</v>
      </c>
      <c r="D18" s="1" t="s">
        <v>49</v>
      </c>
      <c r="E18" s="40">
        <v>91066.89</v>
      </c>
      <c r="F18" s="1"/>
    </row>
    <row r="19" spans="1:7" s="45" customFormat="1" ht="25.5" x14ac:dyDescent="0.25">
      <c r="A19" s="1" t="s">
        <v>33</v>
      </c>
      <c r="B19" s="41">
        <v>45089</v>
      </c>
      <c r="C19" s="1" t="s">
        <v>34</v>
      </c>
      <c r="D19" s="1" t="s">
        <v>35</v>
      </c>
      <c r="E19" s="40">
        <v>183209.57</v>
      </c>
      <c r="F19" s="1"/>
    </row>
    <row r="20" spans="1:7" s="45" customFormat="1" ht="38.25" x14ac:dyDescent="0.25">
      <c r="A20" s="1" t="s">
        <v>36</v>
      </c>
      <c r="B20" s="41">
        <v>45205</v>
      </c>
      <c r="C20" s="1" t="s">
        <v>37</v>
      </c>
      <c r="D20" s="1" t="s">
        <v>87</v>
      </c>
      <c r="E20" s="40">
        <v>158640.59</v>
      </c>
      <c r="F20" s="1"/>
    </row>
    <row r="21" spans="1:7" s="45" customFormat="1" ht="63.75" x14ac:dyDescent="0.25">
      <c r="A21" s="1" t="s">
        <v>39</v>
      </c>
      <c r="B21" s="41">
        <v>45141</v>
      </c>
      <c r="C21" s="1" t="s">
        <v>38</v>
      </c>
      <c r="D21" s="1" t="s">
        <v>40</v>
      </c>
      <c r="E21" s="40">
        <v>33539.53</v>
      </c>
      <c r="F21" s="1"/>
    </row>
    <row r="22" spans="1:7" s="45" customFormat="1" ht="51" x14ac:dyDescent="0.25">
      <c r="A22" s="1" t="s">
        <v>41</v>
      </c>
      <c r="B22" s="41">
        <v>45141</v>
      </c>
      <c r="C22" s="1" t="s">
        <v>38</v>
      </c>
      <c r="D22" s="1" t="s">
        <v>42</v>
      </c>
      <c r="E22" s="40">
        <v>64400.160000000003</v>
      </c>
      <c r="F22" s="1"/>
    </row>
    <row r="23" spans="1:7" s="45" customFormat="1" ht="76.5" x14ac:dyDescent="0.25">
      <c r="A23" s="1" t="s">
        <v>43</v>
      </c>
      <c r="B23" s="41">
        <v>45049</v>
      </c>
      <c r="C23" s="1" t="s">
        <v>38</v>
      </c>
      <c r="D23" s="1" t="s">
        <v>44</v>
      </c>
      <c r="E23" s="40">
        <v>48614.21</v>
      </c>
      <c r="F23" s="1"/>
      <c r="G23" s="46"/>
    </row>
    <row r="24" spans="1:7" s="45" customFormat="1" ht="63.75" x14ac:dyDescent="0.25">
      <c r="A24" s="1" t="s">
        <v>45</v>
      </c>
      <c r="B24" s="41">
        <v>45077</v>
      </c>
      <c r="C24" s="1" t="s">
        <v>38</v>
      </c>
      <c r="D24" s="1" t="s">
        <v>46</v>
      </c>
      <c r="E24" s="40">
        <v>34551.160000000003</v>
      </c>
      <c r="F24" s="1"/>
    </row>
    <row r="25" spans="1:7" s="45" customFormat="1" ht="25.5" x14ac:dyDescent="0.25">
      <c r="A25" s="1" t="s">
        <v>50</v>
      </c>
      <c r="B25" s="41">
        <v>45056</v>
      </c>
      <c r="C25" s="1" t="s">
        <v>51</v>
      </c>
      <c r="D25" s="1" t="s">
        <v>52</v>
      </c>
      <c r="E25" s="40">
        <v>11600</v>
      </c>
      <c r="F25" s="1"/>
    </row>
    <row r="26" spans="1:7" s="45" customFormat="1" ht="51" x14ac:dyDescent="0.25">
      <c r="A26" s="1" t="s">
        <v>53</v>
      </c>
      <c r="B26" s="41">
        <v>45175</v>
      </c>
      <c r="C26" s="1" t="s">
        <v>38</v>
      </c>
      <c r="D26" s="1" t="s">
        <v>54</v>
      </c>
      <c r="E26" s="40">
        <v>34577.78</v>
      </c>
      <c r="F26" s="1"/>
    </row>
    <row r="27" spans="1:7" s="45" customFormat="1" ht="63.75" x14ac:dyDescent="0.25">
      <c r="A27" s="1" t="s">
        <v>55</v>
      </c>
      <c r="B27" s="41">
        <v>45112</v>
      </c>
      <c r="C27" s="1" t="s">
        <v>38</v>
      </c>
      <c r="D27" s="1" t="s">
        <v>56</v>
      </c>
      <c r="E27" s="40">
        <v>23449.66</v>
      </c>
      <c r="F27" s="1"/>
    </row>
    <row r="28" spans="1:7" s="45" customFormat="1" ht="51" x14ac:dyDescent="0.25">
      <c r="A28" s="1" t="s">
        <v>57</v>
      </c>
      <c r="B28" s="41">
        <v>45111</v>
      </c>
      <c r="C28" s="1" t="s">
        <v>38</v>
      </c>
      <c r="D28" s="1" t="s">
        <v>58</v>
      </c>
      <c r="E28" s="40">
        <v>32429.62</v>
      </c>
      <c r="F28" s="1"/>
    </row>
    <row r="29" spans="1:7" s="45" customFormat="1" ht="51" x14ac:dyDescent="0.25">
      <c r="A29" s="1" t="s">
        <v>84</v>
      </c>
      <c r="B29" s="41">
        <v>45077</v>
      </c>
      <c r="C29" s="1" t="s">
        <v>38</v>
      </c>
      <c r="D29" s="1" t="s">
        <v>85</v>
      </c>
      <c r="E29" s="40">
        <v>28596.68</v>
      </c>
      <c r="F29" s="1"/>
    </row>
    <row r="30" spans="1:7" s="45" customFormat="1" ht="38.25" x14ac:dyDescent="0.25">
      <c r="A30" s="1" t="s">
        <v>20</v>
      </c>
      <c r="B30" s="41">
        <v>45246</v>
      </c>
      <c r="C30" s="1" t="s">
        <v>16</v>
      </c>
      <c r="D30" s="1" t="s">
        <v>59</v>
      </c>
      <c r="E30" s="40">
        <v>535794.56999999995</v>
      </c>
      <c r="F30" s="1"/>
    </row>
    <row r="31" spans="1:7" s="45" customFormat="1" ht="25.5" x14ac:dyDescent="0.25">
      <c r="A31" s="1" t="s">
        <v>60</v>
      </c>
      <c r="B31" s="41">
        <v>45169</v>
      </c>
      <c r="C31" s="1" t="s">
        <v>63</v>
      </c>
      <c r="D31" s="1" t="s">
        <v>62</v>
      </c>
      <c r="E31" s="40">
        <v>8571384</v>
      </c>
      <c r="F31" s="1"/>
    </row>
    <row r="32" spans="1:7" s="45" customFormat="1" ht="25.5" x14ac:dyDescent="0.25">
      <c r="A32" s="1" t="s">
        <v>61</v>
      </c>
      <c r="B32" s="41">
        <v>45169</v>
      </c>
      <c r="C32" s="1" t="s">
        <v>63</v>
      </c>
      <c r="D32" s="1" t="s">
        <v>62</v>
      </c>
      <c r="E32" s="40">
        <v>269745</v>
      </c>
      <c r="F32" s="1"/>
    </row>
    <row r="33" spans="1:7" s="45" customFormat="1" ht="25.5" x14ac:dyDescent="0.25">
      <c r="A33" s="1" t="s">
        <v>64</v>
      </c>
      <c r="B33" s="41">
        <v>45231</v>
      </c>
      <c r="C33" s="1" t="s">
        <v>65</v>
      </c>
      <c r="D33" s="1" t="s">
        <v>66</v>
      </c>
      <c r="E33" s="40">
        <v>1307086</v>
      </c>
      <c r="F33" s="1"/>
    </row>
    <row r="34" spans="1:7" s="45" customFormat="1" ht="25.5" x14ac:dyDescent="0.25">
      <c r="A34" s="1" t="s">
        <v>67</v>
      </c>
      <c r="B34" s="41">
        <v>45237</v>
      </c>
      <c r="C34" s="1" t="s">
        <v>68</v>
      </c>
      <c r="D34" s="1" t="s">
        <v>69</v>
      </c>
      <c r="E34" s="40">
        <v>122408.48</v>
      </c>
      <c r="F34" s="1"/>
    </row>
    <row r="35" spans="1:7" s="45" customFormat="1" ht="38.25" x14ac:dyDescent="0.25">
      <c r="A35" s="1" t="s">
        <v>70</v>
      </c>
      <c r="B35" s="41">
        <v>45252</v>
      </c>
      <c r="C35" s="1" t="s">
        <v>71</v>
      </c>
      <c r="D35" s="1" t="s">
        <v>72</v>
      </c>
      <c r="E35" s="40">
        <v>19941684.940000001</v>
      </c>
      <c r="F35" s="1"/>
    </row>
    <row r="36" spans="1:7" s="45" customFormat="1" ht="51" x14ac:dyDescent="0.25">
      <c r="A36" s="1" t="s">
        <v>73</v>
      </c>
      <c r="B36" s="41">
        <v>45210</v>
      </c>
      <c r="C36" s="1" t="s">
        <v>74</v>
      </c>
      <c r="D36" s="1" t="s">
        <v>75</v>
      </c>
      <c r="E36" s="40">
        <v>2604955.15</v>
      </c>
      <c r="F36" s="1"/>
    </row>
    <row r="37" spans="1:7" s="45" customFormat="1" ht="51" x14ac:dyDescent="0.25">
      <c r="A37" s="1" t="s">
        <v>76</v>
      </c>
      <c r="B37" s="41">
        <v>45210</v>
      </c>
      <c r="C37" s="1" t="s">
        <v>74</v>
      </c>
      <c r="D37" s="1" t="s">
        <v>77</v>
      </c>
      <c r="E37" s="40">
        <v>217387.99</v>
      </c>
      <c r="F37" s="1"/>
    </row>
    <row r="38" spans="1:7" s="45" customFormat="1" ht="42.75" customHeight="1" x14ac:dyDescent="0.25">
      <c r="A38" s="1" t="s">
        <v>78</v>
      </c>
      <c r="B38" s="41">
        <v>45237</v>
      </c>
      <c r="C38" s="1" t="s">
        <v>79</v>
      </c>
      <c r="D38" s="1" t="s">
        <v>81</v>
      </c>
      <c r="E38" s="40">
        <v>29500</v>
      </c>
      <c r="F38" s="1"/>
    </row>
    <row r="39" spans="1:7" s="45" customFormat="1" ht="25.5" x14ac:dyDescent="0.25">
      <c r="A39" s="1" t="s">
        <v>80</v>
      </c>
      <c r="B39" s="41">
        <v>45244</v>
      </c>
      <c r="C39" s="1" t="s">
        <v>79</v>
      </c>
      <c r="D39" s="1" t="s">
        <v>81</v>
      </c>
      <c r="E39" s="40">
        <v>29500</v>
      </c>
      <c r="F39" s="1"/>
    </row>
    <row r="40" spans="1:7" s="45" customFormat="1" ht="25.5" x14ac:dyDescent="0.25">
      <c r="A40" s="1" t="s">
        <v>82</v>
      </c>
      <c r="B40" s="41">
        <v>45231</v>
      </c>
      <c r="C40" s="1" t="s">
        <v>19</v>
      </c>
      <c r="D40" s="1" t="s">
        <v>83</v>
      </c>
      <c r="E40" s="40">
        <v>2079</v>
      </c>
      <c r="F40" s="1"/>
      <c r="G40" s="46"/>
    </row>
    <row r="41" spans="1:7" s="45" customFormat="1" ht="38.25" x14ac:dyDescent="0.25">
      <c r="A41" s="1">
        <v>60658</v>
      </c>
      <c r="B41" s="41">
        <v>45255</v>
      </c>
      <c r="C41" s="1" t="s">
        <v>86</v>
      </c>
      <c r="D41" s="1" t="s">
        <v>15</v>
      </c>
      <c r="E41" s="40">
        <v>45000</v>
      </c>
      <c r="F41" s="47"/>
    </row>
    <row r="42" spans="1:7" ht="38.25" x14ac:dyDescent="0.2">
      <c r="A42" s="1">
        <v>60658</v>
      </c>
      <c r="B42" s="41">
        <v>45255</v>
      </c>
      <c r="C42" s="1" t="s">
        <v>86</v>
      </c>
      <c r="D42" s="1" t="s">
        <v>15</v>
      </c>
      <c r="E42" s="40">
        <v>6768.39</v>
      </c>
      <c r="F42" s="1"/>
    </row>
    <row r="43" spans="1:7" x14ac:dyDescent="0.2">
      <c r="A43" s="1"/>
      <c r="B43" s="41"/>
      <c r="C43" s="1"/>
      <c r="D43" s="1"/>
      <c r="E43" s="40"/>
      <c r="F43" s="1"/>
    </row>
    <row r="44" spans="1:7" x14ac:dyDescent="0.2">
      <c r="A44" s="1"/>
      <c r="B44" s="41"/>
      <c r="C44" s="1"/>
      <c r="D44" s="1"/>
      <c r="E44" s="40"/>
      <c r="F44" s="1"/>
    </row>
    <row r="45" spans="1:7" x14ac:dyDescent="0.2">
      <c r="B45" s="18"/>
      <c r="C45" s="19"/>
      <c r="D45" s="20"/>
      <c r="E45" s="5"/>
      <c r="F45" s="2"/>
    </row>
    <row r="46" spans="1:7" s="24" customFormat="1" ht="22.5" customHeight="1" thickBot="1" x14ac:dyDescent="0.25">
      <c r="A46" s="57" t="s">
        <v>6</v>
      </c>
      <c r="B46" s="58"/>
      <c r="C46" s="58"/>
      <c r="D46" s="21"/>
      <c r="E46" s="8">
        <f>SUM(E8:E44)</f>
        <v>68142144.269999996</v>
      </c>
      <c r="F46" s="22"/>
      <c r="G46" s="23"/>
    </row>
    <row r="47" spans="1:7" s="24" customFormat="1" ht="22.5" customHeight="1" thickTop="1" x14ac:dyDescent="0.2">
      <c r="A47" s="25"/>
      <c r="B47" s="25"/>
      <c r="C47" s="25"/>
      <c r="D47" s="43"/>
      <c r="E47" s="9">
        <f>+E46-'[1]nov-23'!$F$4</f>
        <v>0</v>
      </c>
      <c r="F47" s="27"/>
      <c r="G47" s="23"/>
    </row>
    <row r="48" spans="1:7" s="24" customFormat="1" ht="15" x14ac:dyDescent="0.2">
      <c r="A48" s="25"/>
      <c r="B48" s="25"/>
      <c r="C48" s="25"/>
      <c r="D48" s="26"/>
      <c r="F48" s="27"/>
      <c r="G48" s="23"/>
    </row>
    <row r="49" spans="1:7" s="24" customFormat="1" x14ac:dyDescent="0.2">
      <c r="A49" s="28"/>
      <c r="B49" s="28"/>
      <c r="C49" s="28"/>
      <c r="D49" s="20"/>
      <c r="E49" s="10"/>
      <c r="F49" s="27"/>
      <c r="G49" s="23"/>
    </row>
    <row r="50" spans="1:7" ht="15" x14ac:dyDescent="0.25">
      <c r="A50" s="55" t="s">
        <v>7</v>
      </c>
      <c r="B50" s="55"/>
      <c r="C50" s="29"/>
      <c r="D50" s="30"/>
      <c r="E50" s="59" t="s">
        <v>8</v>
      </c>
      <c r="F50" s="59"/>
    </row>
    <row r="51" spans="1:7" ht="15" x14ac:dyDescent="0.25">
      <c r="A51" s="12"/>
      <c r="B51" s="12"/>
      <c r="C51" s="29"/>
      <c r="D51" s="31"/>
      <c r="E51" s="11"/>
      <c r="F51" s="32"/>
    </row>
    <row r="52" spans="1:7" ht="27" customHeight="1" x14ac:dyDescent="0.2">
      <c r="A52" s="60" t="s">
        <v>9</v>
      </c>
      <c r="B52" s="60"/>
      <c r="C52" s="33"/>
      <c r="D52" s="34"/>
      <c r="E52" s="60" t="s">
        <v>11</v>
      </c>
      <c r="F52" s="60"/>
    </row>
    <row r="53" spans="1:7" ht="28.5" customHeight="1" x14ac:dyDescent="0.25">
      <c r="A53" s="61" t="s">
        <v>13</v>
      </c>
      <c r="B53" s="61"/>
      <c r="C53" s="29"/>
      <c r="D53" s="35"/>
      <c r="E53" s="62" t="s">
        <v>12</v>
      </c>
      <c r="F53" s="62"/>
    </row>
    <row r="54" spans="1:7" ht="15" x14ac:dyDescent="0.25">
      <c r="A54" s="12"/>
      <c r="B54" s="12"/>
      <c r="C54" s="29"/>
      <c r="D54" s="35"/>
      <c r="E54" s="12"/>
      <c r="F54" s="36"/>
    </row>
    <row r="55" spans="1:7" ht="15" customHeight="1" x14ac:dyDescent="0.2">
      <c r="A55" s="63" t="s">
        <v>17</v>
      </c>
      <c r="B55" s="63"/>
      <c r="C55" s="63"/>
      <c r="D55" s="63"/>
      <c r="E55" s="63"/>
      <c r="F55" s="63"/>
    </row>
    <row r="56" spans="1:7" ht="15" x14ac:dyDescent="0.2">
      <c r="A56" s="55" t="s">
        <v>10</v>
      </c>
      <c r="B56" s="55"/>
      <c r="C56" s="55"/>
      <c r="D56" s="55"/>
      <c r="E56" s="55"/>
      <c r="F56" s="55"/>
    </row>
    <row r="57" spans="1:7" ht="15" x14ac:dyDescent="0.2">
      <c r="A57" s="6"/>
      <c r="B57" s="6"/>
      <c r="C57" s="6"/>
      <c r="D57" s="37"/>
      <c r="E57" s="6"/>
      <c r="F57" s="6"/>
    </row>
    <row r="58" spans="1:7" x14ac:dyDescent="0.2">
      <c r="A58" s="13"/>
      <c r="B58" s="13"/>
      <c r="C58" s="13"/>
      <c r="D58" s="38"/>
      <c r="E58" s="13"/>
      <c r="F58" s="39"/>
    </row>
  </sheetData>
  <autoFilter ref="A7:F7">
    <sortState ref="A8:F34">
      <sortCondition ref="A7"/>
    </sortState>
  </autoFilter>
  <mergeCells count="10">
    <mergeCell ref="A56:F56"/>
    <mergeCell ref="A5:F5"/>
    <mergeCell ref="A46:C46"/>
    <mergeCell ref="A50:B50"/>
    <mergeCell ref="E50:F50"/>
    <mergeCell ref="A52:B52"/>
    <mergeCell ref="A53:B53"/>
    <mergeCell ref="E52:F52"/>
    <mergeCell ref="E53:F53"/>
    <mergeCell ref="A55:F55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7"/>
  <sheetViews>
    <sheetView tabSelected="1" topLeftCell="A46" workbookViewId="0">
      <selection activeCell="D64" sqref="D64"/>
    </sheetView>
  </sheetViews>
  <sheetFormatPr baseColWidth="10" defaultRowHeight="12.75" x14ac:dyDescent="0.2"/>
  <cols>
    <col min="1" max="1" width="12.85546875" style="15" customWidth="1"/>
    <col min="2" max="2" width="10.42578125" style="15" customWidth="1"/>
    <col min="3" max="3" width="24.140625" style="16" customWidth="1"/>
    <col min="4" max="4" width="49.140625" style="17" customWidth="1"/>
    <col min="5" max="5" width="14.5703125" style="7" bestFit="1" customWidth="1"/>
    <col min="6" max="6" width="17.7109375" style="14" customWidth="1"/>
    <col min="7" max="7" width="13.140625" style="14" bestFit="1" customWidth="1"/>
    <col min="8" max="16384" width="11.42578125" style="14"/>
  </cols>
  <sheetData>
    <row r="5" spans="1:6" ht="15" x14ac:dyDescent="0.25">
      <c r="A5" s="56" t="s">
        <v>21</v>
      </c>
      <c r="B5" s="56"/>
      <c r="C5" s="56"/>
      <c r="D5" s="56"/>
      <c r="E5" s="56"/>
      <c r="F5" s="56"/>
    </row>
    <row r="6" spans="1:6" ht="27" customHeight="1" x14ac:dyDescent="0.2"/>
    <row r="7" spans="1:6" s="42" customFormat="1" ht="30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3" t="s">
        <v>4</v>
      </c>
      <c r="F7" s="4" t="s">
        <v>5</v>
      </c>
    </row>
    <row r="8" spans="1:6" s="42" customFormat="1" ht="51" x14ac:dyDescent="0.25">
      <c r="A8" s="1" t="s">
        <v>88</v>
      </c>
      <c r="B8" s="41">
        <v>45078</v>
      </c>
      <c r="C8" s="1" t="s">
        <v>38</v>
      </c>
      <c r="D8" s="1" t="s">
        <v>89</v>
      </c>
      <c r="E8" s="40">
        <v>24988.94</v>
      </c>
      <c r="F8" s="4"/>
    </row>
    <row r="9" spans="1:6" s="42" customFormat="1" ht="38.25" x14ac:dyDescent="0.25">
      <c r="A9" s="1" t="s">
        <v>90</v>
      </c>
      <c r="B9" s="41">
        <v>45078</v>
      </c>
      <c r="C9" s="1" t="s">
        <v>38</v>
      </c>
      <c r="D9" s="1" t="s">
        <v>91</v>
      </c>
      <c r="E9" s="40">
        <v>41302.559999999998</v>
      </c>
      <c r="F9" s="4"/>
    </row>
    <row r="10" spans="1:6" s="42" customFormat="1" ht="38.25" x14ac:dyDescent="0.25">
      <c r="A10" s="1" t="s">
        <v>92</v>
      </c>
      <c r="B10" s="41">
        <v>45112</v>
      </c>
      <c r="C10" s="1" t="s">
        <v>38</v>
      </c>
      <c r="D10" s="1" t="s">
        <v>93</v>
      </c>
      <c r="E10" s="40">
        <v>33864.36</v>
      </c>
      <c r="F10" s="4"/>
    </row>
    <row r="11" spans="1:6" s="42" customFormat="1" ht="38.25" x14ac:dyDescent="0.25">
      <c r="A11" s="1" t="s">
        <v>94</v>
      </c>
      <c r="B11" s="41">
        <v>45112</v>
      </c>
      <c r="C11" s="1" t="s">
        <v>38</v>
      </c>
      <c r="D11" s="1" t="s">
        <v>95</v>
      </c>
      <c r="E11" s="40">
        <v>26631.759999999998</v>
      </c>
      <c r="F11" s="4"/>
    </row>
    <row r="12" spans="1:6" s="42" customFormat="1" ht="38.25" x14ac:dyDescent="0.25">
      <c r="A12" s="1" t="s">
        <v>96</v>
      </c>
      <c r="B12" s="41">
        <v>45078</v>
      </c>
      <c r="C12" s="1" t="s">
        <v>38</v>
      </c>
      <c r="D12" s="1" t="s">
        <v>97</v>
      </c>
      <c r="E12" s="40">
        <v>27269.96</v>
      </c>
      <c r="F12" s="4"/>
    </row>
    <row r="13" spans="1:6" s="44" customFormat="1" ht="38.25" x14ac:dyDescent="0.25">
      <c r="A13" s="1" t="s">
        <v>22</v>
      </c>
      <c r="B13" s="41">
        <v>45228</v>
      </c>
      <c r="C13" s="1" t="s">
        <v>23</v>
      </c>
      <c r="D13" s="1" t="s">
        <v>24</v>
      </c>
      <c r="E13" s="40">
        <v>33033379.489999998</v>
      </c>
      <c r="F13" s="1"/>
    </row>
    <row r="14" spans="1:6" s="45" customFormat="1" ht="51" x14ac:dyDescent="0.25">
      <c r="A14" s="1" t="s">
        <v>25</v>
      </c>
      <c r="B14" s="41">
        <v>45235</v>
      </c>
      <c r="C14" s="1" t="s">
        <v>14</v>
      </c>
      <c r="D14" s="1" t="s">
        <v>27</v>
      </c>
      <c r="E14" s="40">
        <v>1199.02</v>
      </c>
      <c r="F14" s="51"/>
    </row>
    <row r="15" spans="1:6" s="45" customFormat="1" ht="51" x14ac:dyDescent="0.25">
      <c r="A15" s="1" t="s">
        <v>26</v>
      </c>
      <c r="B15" s="41">
        <v>45235</v>
      </c>
      <c r="C15" s="1" t="s">
        <v>14</v>
      </c>
      <c r="D15" s="1" t="s">
        <v>27</v>
      </c>
      <c r="E15" s="40">
        <v>538.69000000000005</v>
      </c>
      <c r="F15" s="52"/>
    </row>
    <row r="16" spans="1:6" s="45" customFormat="1" ht="25.5" x14ac:dyDescent="0.25">
      <c r="A16" s="1" t="s">
        <v>18</v>
      </c>
      <c r="B16" s="41">
        <v>45244</v>
      </c>
      <c r="C16" s="1" t="s">
        <v>29</v>
      </c>
      <c r="D16" s="1" t="s">
        <v>28</v>
      </c>
      <c r="E16" s="40">
        <v>380000.12</v>
      </c>
      <c r="F16" s="49"/>
    </row>
    <row r="17" spans="1:7" s="45" customFormat="1" ht="38.25" x14ac:dyDescent="0.25">
      <c r="A17" s="1" t="s">
        <v>30</v>
      </c>
      <c r="B17" s="41">
        <v>45224</v>
      </c>
      <c r="C17" s="1" t="s">
        <v>31</v>
      </c>
      <c r="D17" s="1" t="s">
        <v>32</v>
      </c>
      <c r="E17" s="40">
        <v>145000</v>
      </c>
      <c r="F17" s="49"/>
    </row>
    <row r="18" spans="1:7" s="45" customFormat="1" ht="51" x14ac:dyDescent="0.25">
      <c r="A18" s="1" t="s">
        <v>47</v>
      </c>
      <c r="B18" s="41">
        <v>45244</v>
      </c>
      <c r="C18" s="1" t="s">
        <v>48</v>
      </c>
      <c r="D18" s="1" t="s">
        <v>49</v>
      </c>
      <c r="E18" s="40">
        <v>91066.89</v>
      </c>
      <c r="F18" s="49"/>
    </row>
    <row r="19" spans="1:7" s="45" customFormat="1" ht="25.5" x14ac:dyDescent="0.25">
      <c r="A19" s="1" t="s">
        <v>33</v>
      </c>
      <c r="B19" s="41">
        <v>45089</v>
      </c>
      <c r="C19" s="1" t="s">
        <v>34</v>
      </c>
      <c r="D19" s="1" t="s">
        <v>35</v>
      </c>
      <c r="E19" s="40">
        <v>183209.57</v>
      </c>
      <c r="F19" s="1"/>
    </row>
    <row r="20" spans="1:7" s="45" customFormat="1" ht="38.25" x14ac:dyDescent="0.25">
      <c r="A20" s="1" t="s">
        <v>36</v>
      </c>
      <c r="B20" s="41">
        <v>45205</v>
      </c>
      <c r="C20" s="1" t="s">
        <v>37</v>
      </c>
      <c r="D20" s="1" t="s">
        <v>87</v>
      </c>
      <c r="E20" s="40">
        <v>158640.59</v>
      </c>
      <c r="F20" s="1"/>
    </row>
    <row r="21" spans="1:7" s="45" customFormat="1" ht="63.75" x14ac:dyDescent="0.25">
      <c r="A21" s="1" t="s">
        <v>39</v>
      </c>
      <c r="B21" s="41">
        <v>45141</v>
      </c>
      <c r="C21" s="1" t="s">
        <v>38</v>
      </c>
      <c r="D21" s="1" t="s">
        <v>40</v>
      </c>
      <c r="E21" s="40">
        <v>33539.53</v>
      </c>
      <c r="F21" s="1"/>
    </row>
    <row r="22" spans="1:7" s="45" customFormat="1" ht="51" x14ac:dyDescent="0.25">
      <c r="A22" s="1" t="s">
        <v>41</v>
      </c>
      <c r="B22" s="41">
        <v>45141</v>
      </c>
      <c r="C22" s="1" t="s">
        <v>38</v>
      </c>
      <c r="D22" s="1" t="s">
        <v>42</v>
      </c>
      <c r="E22" s="40">
        <v>64400.160000000003</v>
      </c>
      <c r="F22" s="1"/>
    </row>
    <row r="23" spans="1:7" s="45" customFormat="1" ht="51" x14ac:dyDescent="0.25">
      <c r="A23" s="1" t="s">
        <v>43</v>
      </c>
      <c r="B23" s="41">
        <v>45049</v>
      </c>
      <c r="C23" s="1" t="s">
        <v>38</v>
      </c>
      <c r="D23" s="1" t="s">
        <v>44</v>
      </c>
      <c r="E23" s="40">
        <v>48614.21</v>
      </c>
      <c r="F23" s="1"/>
      <c r="G23" s="46"/>
    </row>
    <row r="24" spans="1:7" s="45" customFormat="1" ht="63.75" x14ac:dyDescent="0.25">
      <c r="A24" s="1" t="s">
        <v>45</v>
      </c>
      <c r="B24" s="41">
        <v>45077</v>
      </c>
      <c r="C24" s="1" t="s">
        <v>38</v>
      </c>
      <c r="D24" s="1" t="s">
        <v>46</v>
      </c>
      <c r="E24" s="40">
        <v>34551.160000000003</v>
      </c>
      <c r="F24" s="1"/>
    </row>
    <row r="25" spans="1:7" s="45" customFormat="1" ht="25.5" x14ac:dyDescent="0.25">
      <c r="A25" s="1" t="s">
        <v>50</v>
      </c>
      <c r="B25" s="41">
        <v>45056</v>
      </c>
      <c r="C25" s="1" t="s">
        <v>51</v>
      </c>
      <c r="D25" s="1" t="s">
        <v>52</v>
      </c>
      <c r="E25" s="40">
        <v>11600</v>
      </c>
      <c r="F25" s="1"/>
    </row>
    <row r="26" spans="1:7" s="45" customFormat="1" ht="51" x14ac:dyDescent="0.25">
      <c r="A26" s="1" t="s">
        <v>53</v>
      </c>
      <c r="B26" s="41">
        <v>45175</v>
      </c>
      <c r="C26" s="1" t="s">
        <v>38</v>
      </c>
      <c r="D26" s="1" t="s">
        <v>54</v>
      </c>
      <c r="E26" s="40">
        <v>34577.78</v>
      </c>
      <c r="F26" s="1"/>
    </row>
    <row r="27" spans="1:7" s="45" customFormat="1" ht="51" x14ac:dyDescent="0.25">
      <c r="A27" s="1" t="s">
        <v>55</v>
      </c>
      <c r="B27" s="41">
        <v>45112</v>
      </c>
      <c r="C27" s="1" t="s">
        <v>38</v>
      </c>
      <c r="D27" s="1" t="s">
        <v>56</v>
      </c>
      <c r="E27" s="40">
        <v>23449.66</v>
      </c>
      <c r="F27" s="1"/>
    </row>
    <row r="28" spans="1:7" s="45" customFormat="1" ht="51" x14ac:dyDescent="0.25">
      <c r="A28" s="1" t="s">
        <v>57</v>
      </c>
      <c r="B28" s="41">
        <v>45111</v>
      </c>
      <c r="C28" s="1" t="s">
        <v>38</v>
      </c>
      <c r="D28" s="1" t="s">
        <v>58</v>
      </c>
      <c r="E28" s="40">
        <v>32429.62</v>
      </c>
      <c r="F28" s="1"/>
    </row>
    <row r="29" spans="1:7" s="45" customFormat="1" ht="38.25" x14ac:dyDescent="0.25">
      <c r="A29" s="1" t="s">
        <v>84</v>
      </c>
      <c r="B29" s="41">
        <v>45077</v>
      </c>
      <c r="C29" s="1" t="s">
        <v>38</v>
      </c>
      <c r="D29" s="1" t="s">
        <v>85</v>
      </c>
      <c r="E29" s="40">
        <v>28596.68</v>
      </c>
      <c r="F29" s="1"/>
    </row>
    <row r="30" spans="1:7" s="45" customFormat="1" ht="38.25" x14ac:dyDescent="0.25">
      <c r="A30" s="1" t="s">
        <v>20</v>
      </c>
      <c r="B30" s="41">
        <v>45246</v>
      </c>
      <c r="C30" s="1" t="s">
        <v>16</v>
      </c>
      <c r="D30" s="1" t="s">
        <v>59</v>
      </c>
      <c r="E30" s="40">
        <v>535794.56999999995</v>
      </c>
      <c r="F30" s="49"/>
    </row>
    <row r="31" spans="1:7" s="45" customFormat="1" ht="25.5" x14ac:dyDescent="0.25">
      <c r="A31" s="1" t="s">
        <v>60</v>
      </c>
      <c r="B31" s="41">
        <v>45169</v>
      </c>
      <c r="C31" s="1" t="s">
        <v>63</v>
      </c>
      <c r="D31" s="1" t="s">
        <v>99</v>
      </c>
      <c r="E31" s="40">
        <v>8571384</v>
      </c>
      <c r="F31" s="64"/>
    </row>
    <row r="32" spans="1:7" s="45" customFormat="1" ht="25.5" x14ac:dyDescent="0.25">
      <c r="A32" s="1" t="s">
        <v>61</v>
      </c>
      <c r="B32" s="41">
        <v>45169</v>
      </c>
      <c r="C32" s="1" t="s">
        <v>63</v>
      </c>
      <c r="D32" s="1" t="s">
        <v>98</v>
      </c>
      <c r="E32" s="40">
        <v>269745</v>
      </c>
      <c r="F32" s="65"/>
    </row>
    <row r="33" spans="1:9" s="45" customFormat="1" ht="25.5" x14ac:dyDescent="0.25">
      <c r="A33" s="1" t="s">
        <v>64</v>
      </c>
      <c r="B33" s="41">
        <v>45231</v>
      </c>
      <c r="C33" s="1" t="s">
        <v>65</v>
      </c>
      <c r="D33" s="1" t="s">
        <v>66</v>
      </c>
      <c r="E33" s="40">
        <v>1307086</v>
      </c>
      <c r="F33" s="49"/>
    </row>
    <row r="34" spans="1:9" s="45" customFormat="1" ht="25.5" x14ac:dyDescent="0.25">
      <c r="A34" s="1" t="s">
        <v>67</v>
      </c>
      <c r="B34" s="41">
        <v>45237</v>
      </c>
      <c r="C34" s="1" t="s">
        <v>68</v>
      </c>
      <c r="D34" s="1" t="s">
        <v>69</v>
      </c>
      <c r="E34" s="40">
        <v>122408.48</v>
      </c>
      <c r="F34" s="49"/>
    </row>
    <row r="35" spans="1:9" s="45" customFormat="1" ht="38.25" x14ac:dyDescent="0.25">
      <c r="A35" s="1" t="s">
        <v>70</v>
      </c>
      <c r="B35" s="41">
        <v>45252</v>
      </c>
      <c r="C35" s="1" t="s">
        <v>71</v>
      </c>
      <c r="D35" s="1" t="s">
        <v>72</v>
      </c>
      <c r="E35" s="40">
        <v>19941684.940000001</v>
      </c>
      <c r="F35" s="49"/>
    </row>
    <row r="36" spans="1:9" s="45" customFormat="1" ht="38.25" x14ac:dyDescent="0.25">
      <c r="A36" s="1" t="s">
        <v>73</v>
      </c>
      <c r="B36" s="41">
        <v>45210</v>
      </c>
      <c r="C36" s="1" t="s">
        <v>74</v>
      </c>
      <c r="D36" s="1" t="s">
        <v>75</v>
      </c>
      <c r="E36" s="40">
        <v>2604955.15</v>
      </c>
      <c r="F36" s="49"/>
    </row>
    <row r="37" spans="1:9" s="45" customFormat="1" ht="51" x14ac:dyDescent="0.25">
      <c r="A37" s="1" t="s">
        <v>76</v>
      </c>
      <c r="B37" s="41">
        <v>45210</v>
      </c>
      <c r="C37" s="1" t="s">
        <v>74</v>
      </c>
      <c r="D37" s="1" t="s">
        <v>77</v>
      </c>
      <c r="E37" s="40">
        <v>217387.99</v>
      </c>
      <c r="F37" s="49"/>
    </row>
    <row r="38" spans="1:9" s="45" customFormat="1" ht="42.75" customHeight="1" x14ac:dyDescent="0.25">
      <c r="A38" s="1" t="s">
        <v>78</v>
      </c>
      <c r="B38" s="41">
        <v>45237</v>
      </c>
      <c r="C38" s="1" t="s">
        <v>79</v>
      </c>
      <c r="D38" s="1" t="s">
        <v>81</v>
      </c>
      <c r="E38" s="40">
        <v>29500</v>
      </c>
      <c r="F38" s="49"/>
    </row>
    <row r="39" spans="1:9" s="45" customFormat="1" ht="25.5" x14ac:dyDescent="0.25">
      <c r="A39" s="1" t="s">
        <v>80</v>
      </c>
      <c r="B39" s="41">
        <v>45244</v>
      </c>
      <c r="C39" s="1" t="s">
        <v>79</v>
      </c>
      <c r="D39" s="1" t="s">
        <v>81</v>
      </c>
      <c r="E39" s="40">
        <v>29500</v>
      </c>
      <c r="F39" s="49"/>
    </row>
    <row r="40" spans="1:9" s="45" customFormat="1" ht="25.5" x14ac:dyDescent="0.25">
      <c r="A40" s="1" t="s">
        <v>82</v>
      </c>
      <c r="B40" s="41">
        <v>45231</v>
      </c>
      <c r="C40" s="1" t="s">
        <v>19</v>
      </c>
      <c r="D40" s="1" t="s">
        <v>83</v>
      </c>
      <c r="E40" s="40">
        <v>2079</v>
      </c>
      <c r="F40" s="1"/>
      <c r="G40" s="46"/>
    </row>
    <row r="41" spans="1:9" s="45" customFormat="1" ht="38.25" x14ac:dyDescent="0.25">
      <c r="A41" s="1">
        <v>60658</v>
      </c>
      <c r="B41" s="41">
        <v>45255</v>
      </c>
      <c r="C41" s="1" t="s">
        <v>86</v>
      </c>
      <c r="D41" s="1" t="s">
        <v>15</v>
      </c>
      <c r="E41" s="40">
        <v>45000</v>
      </c>
      <c r="F41" s="53"/>
    </row>
    <row r="42" spans="1:9" ht="38.25" x14ac:dyDescent="0.2">
      <c r="A42" s="1">
        <v>60658</v>
      </c>
      <c r="B42" s="41">
        <v>45255</v>
      </c>
      <c r="C42" s="1" t="s">
        <v>86</v>
      </c>
      <c r="D42" s="1" t="s">
        <v>15</v>
      </c>
      <c r="E42" s="40">
        <v>6768.39</v>
      </c>
      <c r="F42" s="54"/>
    </row>
    <row r="43" spans="1:9" x14ac:dyDescent="0.2">
      <c r="A43" s="1"/>
      <c r="B43" s="41"/>
      <c r="C43" s="1"/>
      <c r="D43" s="1"/>
      <c r="E43" s="40"/>
      <c r="F43" s="1"/>
    </row>
    <row r="44" spans="1:9" x14ac:dyDescent="0.2">
      <c r="A44" s="1"/>
      <c r="B44" s="41"/>
      <c r="C44" s="1"/>
      <c r="D44" s="1"/>
      <c r="E44" s="40"/>
      <c r="F44" s="1"/>
    </row>
    <row r="45" spans="1:9" x14ac:dyDescent="0.2">
      <c r="B45" s="18"/>
      <c r="C45" s="19"/>
      <c r="D45" s="20"/>
      <c r="E45" s="5"/>
      <c r="F45" s="2"/>
    </row>
    <row r="46" spans="1:9" s="24" customFormat="1" ht="22.5" customHeight="1" thickBot="1" x14ac:dyDescent="0.25">
      <c r="A46" s="57" t="s">
        <v>6</v>
      </c>
      <c r="B46" s="58"/>
      <c r="C46" s="58"/>
      <c r="D46" s="21"/>
      <c r="E46" s="8">
        <f>SUM(E8:E44)</f>
        <v>68142144.269999996</v>
      </c>
      <c r="F46" s="50"/>
      <c r="G46" s="23"/>
    </row>
    <row r="47" spans="1:9" s="24" customFormat="1" ht="22.5" customHeight="1" thickTop="1" x14ac:dyDescent="0.2">
      <c r="A47" s="25"/>
      <c r="B47" s="25"/>
      <c r="C47" s="25"/>
      <c r="D47" s="43"/>
      <c r="E47" s="9">
        <f>+E46-'[1]nov-23'!$F$4</f>
        <v>0</v>
      </c>
      <c r="F47" s="27"/>
      <c r="G47" s="23"/>
    </row>
    <row r="48" spans="1:9" s="24" customFormat="1" x14ac:dyDescent="0.2">
      <c r="A48" s="28"/>
      <c r="B48" s="28"/>
      <c r="C48" s="28"/>
      <c r="D48" s="20"/>
      <c r="E48" s="10"/>
      <c r="F48" s="27"/>
      <c r="G48" s="14"/>
      <c r="H48" s="14"/>
      <c r="I48" s="14"/>
    </row>
    <row r="49" spans="1:6" ht="15" x14ac:dyDescent="0.25">
      <c r="A49" s="55" t="s">
        <v>7</v>
      </c>
      <c r="B49" s="55"/>
      <c r="C49" s="29"/>
      <c r="D49" s="30"/>
      <c r="E49" s="59" t="s">
        <v>8</v>
      </c>
      <c r="F49" s="59"/>
    </row>
    <row r="50" spans="1:6" ht="7.5" customHeight="1" x14ac:dyDescent="0.25">
      <c r="A50" s="12"/>
      <c r="B50" s="12"/>
      <c r="C50" s="29"/>
      <c r="D50" s="31"/>
      <c r="E50" s="11"/>
      <c r="F50" s="32"/>
    </row>
    <row r="51" spans="1:6" ht="15" customHeight="1" x14ac:dyDescent="0.2">
      <c r="A51" s="66" t="s">
        <v>9</v>
      </c>
      <c r="B51" s="66"/>
      <c r="C51" s="33"/>
      <c r="D51" s="34"/>
      <c r="E51" s="60" t="s">
        <v>11</v>
      </c>
      <c r="F51" s="60"/>
    </row>
    <row r="52" spans="1:6" ht="28.5" customHeight="1" x14ac:dyDescent="0.25">
      <c r="A52" s="61" t="s">
        <v>13</v>
      </c>
      <c r="B52" s="61"/>
      <c r="C52" s="29"/>
      <c r="D52" s="35"/>
      <c r="E52" s="62" t="s">
        <v>12</v>
      </c>
      <c r="F52" s="62"/>
    </row>
    <row r="53" spans="1:6" ht="15" x14ac:dyDescent="0.25">
      <c r="A53" s="12"/>
      <c r="B53" s="12"/>
      <c r="C53" s="29"/>
      <c r="D53" s="35"/>
      <c r="E53" s="12"/>
      <c r="F53" s="36"/>
    </row>
    <row r="54" spans="1:6" ht="15" customHeight="1" x14ac:dyDescent="0.2">
      <c r="A54" s="63" t="s">
        <v>17</v>
      </c>
      <c r="B54" s="63"/>
      <c r="C54" s="63"/>
      <c r="D54" s="63"/>
      <c r="E54" s="63"/>
      <c r="F54" s="63"/>
    </row>
    <row r="55" spans="1:6" ht="15" x14ac:dyDescent="0.2">
      <c r="A55" s="55" t="s">
        <v>10</v>
      </c>
      <c r="B55" s="55"/>
      <c r="C55" s="55"/>
      <c r="D55" s="55"/>
      <c r="E55" s="55"/>
      <c r="F55" s="55"/>
    </row>
    <row r="56" spans="1:6" ht="15" x14ac:dyDescent="0.2">
      <c r="A56" s="48"/>
      <c r="B56" s="48"/>
      <c r="C56" s="48"/>
      <c r="D56" s="37"/>
      <c r="E56" s="48"/>
      <c r="F56" s="48"/>
    </row>
    <row r="57" spans="1:6" x14ac:dyDescent="0.2">
      <c r="A57" s="13"/>
      <c r="B57" s="13"/>
      <c r="C57" s="13"/>
      <c r="D57" s="38"/>
      <c r="E57" s="13"/>
      <c r="F57" s="39"/>
    </row>
  </sheetData>
  <mergeCells count="11">
    <mergeCell ref="A55:F55"/>
    <mergeCell ref="A51:B51"/>
    <mergeCell ref="E51:F51"/>
    <mergeCell ref="A52:B52"/>
    <mergeCell ref="E52:F52"/>
    <mergeCell ref="A54:F54"/>
    <mergeCell ref="A5:F5"/>
    <mergeCell ref="A46:C46"/>
    <mergeCell ref="F31:F32"/>
    <mergeCell ref="A49:B49"/>
    <mergeCell ref="E49:F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2022-12-05T16:49:11Z</cp:lastPrinted>
  <dcterms:created xsi:type="dcterms:W3CDTF">2022-05-04T15:51:54Z</dcterms:created>
  <dcterms:modified xsi:type="dcterms:W3CDTF">2023-12-18T22:38:51Z</dcterms:modified>
</cp:coreProperties>
</file>