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c-srv-01\Contabilidad\ENCARGADA CONTABILIDAD\YINA FRIAS\Cuentas por pagar\CUENTAS POR PAGAR 2023\"/>
    </mc:Choice>
  </mc:AlternateContent>
  <bookViews>
    <workbookView xWindow="0" yWindow="0" windowWidth="2160" windowHeight="0"/>
  </bookViews>
  <sheets>
    <sheet name="Hoja1" sheetId="1" r:id="rId1"/>
    <sheet name="Hoja2" sheetId="2" r:id="rId2"/>
  </sheets>
  <externalReferences>
    <externalReference r:id="rId3"/>
  </externalReferences>
  <definedNames>
    <definedName name="_xlnm._FilterDatabase" localSheetId="0" hidden="1">Hoja1!$A$7:$F$7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" l="1"/>
  <c r="E30" i="1"/>
</calcChain>
</file>

<file path=xl/sharedStrings.xml><?xml version="1.0" encoding="utf-8"?>
<sst xmlns="http://schemas.openxmlformats.org/spreadsheetml/2006/main" count="71" uniqueCount="68">
  <si>
    <t>NCF/ DOC.</t>
  </si>
  <si>
    <t>FECHA</t>
  </si>
  <si>
    <t>NOMBRE</t>
  </si>
  <si>
    <t>CONCEPTO</t>
  </si>
  <si>
    <t>VALOR EN RD$</t>
  </si>
  <si>
    <t>OBSERVACIONES</t>
  </si>
  <si>
    <t>Total</t>
  </si>
  <si>
    <t>PREPARADO POR:</t>
  </si>
  <si>
    <t>REVISADO POR:</t>
  </si>
  <si>
    <t>Yina M. Frias Nuñez</t>
  </si>
  <si>
    <t>Presidente CPADB</t>
  </si>
  <si>
    <t xml:space="preserve"> Ingrid K. García Familia</t>
  </si>
  <si>
    <t>Enc. Dpto. Administrativo Financiero</t>
  </si>
  <si>
    <t>Enc. Sección Contabilidad</t>
  </si>
  <si>
    <t xml:space="preserve">                Rolfi Domingo Rojas Guzman</t>
  </si>
  <si>
    <t>B1500000003</t>
  </si>
  <si>
    <t>AREG TRADE SUPPLY GROUP, SRL</t>
  </si>
  <si>
    <t>MILTON ALEJANDRO RODRIGUEZ COLLADO</t>
  </si>
  <si>
    <t>SOCIEDAD PARA INVERSIONES DE PUERTO PLATA S A</t>
  </si>
  <si>
    <t>CARMEN ENICIA CHEVALIER CARABALLO</t>
  </si>
  <si>
    <t>B1500000103</t>
  </si>
  <si>
    <t>B1500000004</t>
  </si>
  <si>
    <t>B1500000052</t>
  </si>
  <si>
    <t>Edecon, SRL</t>
  </si>
  <si>
    <t>CUBICACION #3 OBRA CONSTRUCCION IGLESIA: CRISTO LA UNICA ESPERANZA, LOS CAPELLANES E INMACULADA CONCEPCION, RECONSTRUCCION CAPILLA SAN RAFAEL QUE EJECUTA ESTA INSTITUCION EN SPM, MONTE CRISTI Y SAN RAFAEL DE GUERRA.</t>
  </si>
  <si>
    <t>B1500000011</t>
  </si>
  <si>
    <t>CONCEPTO DE CUBICACION #3 DE LA OBRA CONSTRUCCION 5 CASAS Y 7 POZOS SEPTICOS A FAMILIAS DE ESCASOS RECURSOS EN EL GRAN SANTO DOMINGO, DISTRITO NACIONAL, PROVINCIA PERAVIA Y BAHORUCO.</t>
  </si>
  <si>
    <t>Cerradom Cerramientos Dominicanos, SRL</t>
  </si>
  <si>
    <t>Conathry Corporations, SRL</t>
  </si>
  <si>
    <t>ADQUISICION DE HERRAMIENTAS PARA USO EN EL PROGRAMA DE APOYO A INICIATIVAS COMUNITARIAS.</t>
  </si>
  <si>
    <t>B1500000045</t>
  </si>
  <si>
    <t>ADQUISICION DE CONTROL DE ACCESOS DE SEGURIDAD EN LOS SIGUIENTES DEPARTAMENTOS DE NUESTRA INSTITUCION: RECURSOS HUMANOS, ADMINISTRATIVO-FINANCIERO, TECNOLOGIA Y COMPRAS Y CONTRATACIONES.</t>
  </si>
  <si>
    <t>B1500000150</t>
  </si>
  <si>
    <t>Rolando Elpidio De La Cruz Bello</t>
  </si>
  <si>
    <t>ALQUILER LOCAL PRINCIPAL DE ESTA INSTITUCIÓN CORRESPONDIENTE AL MES DE SEPTIEMBRE 2023</t>
  </si>
  <si>
    <t>B1500051744</t>
  </si>
  <si>
    <t>Farmaco Quimica Nacional, SA (FARMACONAL)</t>
  </si>
  <si>
    <t>ADQUISICION SILLAS DE RUEDAS, MULETAS, BASTONES Y ANDADORES PARA SER DONADOS POR ESTA INSTITUCION A PERSONAS CON DISCAPACIDAD.</t>
  </si>
  <si>
    <t>B1500000104</t>
  </si>
  <si>
    <t>Tapicentro A&amp;A, SRL</t>
  </si>
  <si>
    <t>ADQUISICION DE 100 COLCHONES PARA SER DONADOS POR ESTA INSTITUCION A FAMILIAS DE ESCASOS RECURSOS.</t>
  </si>
  <si>
    <t>ADQUISICION DE ACEITE PARA USO PLANTA ELECTRICA DE ESTA INSTITUCION.</t>
  </si>
  <si>
    <t>B1500000785</t>
  </si>
  <si>
    <t>SERVICIOS JURIDICOS.</t>
  </si>
  <si>
    <t>B1500000230</t>
  </si>
  <si>
    <t>Felipe Arturo Acosta Herasme</t>
  </si>
  <si>
    <t>B1500006466  B1500006869</t>
  </si>
  <si>
    <t>4/9/2023  13/09/2023</t>
  </si>
  <si>
    <t>Grupo Alaska, SA</t>
  </si>
  <si>
    <t>ADQUISICION DE AGUA PURIFICADA PARA CONSUMO DEL PERSONAL DE ESTA INSTITUCION.</t>
  </si>
  <si>
    <t>B1500000200</t>
  </si>
  <si>
    <t>CONCEPTO DE ALQUILER LOCAL COMERCIAL UBICADO EN CALLE CUBA #46 2DO. NIVEL Y LOCAL #46-B 1ER. NIVEL, PARA USO ALMACEN, SANTIAGO DE LOS CABALLEROS. CORRESPONDIENTE AL MES DE SEPTIEMBRE 2023</t>
  </si>
  <si>
    <t>Importadora Malonda, S.R.L</t>
  </si>
  <si>
    <t>ADQUISICION DE MESAS Y JUEGOS DE DOMINOS PARA SER DONADOS A JUNTAS DE VECINOS CLUBES Y PERSONAS FISICAS.</t>
  </si>
  <si>
    <t>B1500000034</t>
  </si>
  <si>
    <t>GP MANTENIMIENTO AND SERVICES, SR</t>
  </si>
  <si>
    <t>SERVICIOS DE LIMPIEZA DE SEPTICOS EN DIFERENTES BARRIOS Y SECTORES NECESITADOS DE LA PROVINCIA SANTO DOMINGO, DISTRITO NACIONAL, SANTIAGO Y PROVINCIA DUARTE.</t>
  </si>
  <si>
    <t>E450000018792</t>
  </si>
  <si>
    <t>COMPANIA DOMINICANA DE TELEFONOS C POR A</t>
  </si>
  <si>
    <t>SUMARIA TELEFONICA DE LAS LINEAS ALAMBRICAS DE ESTA INSTITUCIÓN, CTA. #710379487. CORRESPONDIENTE AL MES DE AGOSTO 2023</t>
  </si>
  <si>
    <t>B1500000062</t>
  </si>
  <si>
    <t>ALQUILER LOCAL LA ESPERILLA DE ESTA INSTITUCION. CORRESPONDIENTE AL MES DE SEPTIEMBRE 2023.</t>
  </si>
  <si>
    <t>B1500048169</t>
  </si>
  <si>
    <t>Sigma Petroleum Corp, SRL.</t>
  </si>
  <si>
    <t>ADQUISICION TICKETS DE COMBUSTIBLE PARA USO EN VEHICULOS DE ESTA INSTITUCION, CORRESPONDIENTE AL TRIMESTRE JULIO-SEPTIEMBRE 2023</t>
  </si>
  <si>
    <t>B1500001610</t>
  </si>
  <si>
    <t>ECO PETROLEO DOMINICANA, S.A. (ECOPETRODOM</t>
  </si>
  <si>
    <t>RELACIÓN DE CUENTAS POR PAGAR AL 30/09/2023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</si>
</sst>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wrapText="1"/>
    </xf>
    <xf numFmtId="43" fontId="3" fillId="0" borderId="0" xfId="0" applyNumberFormat="1" applyFon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Alignment="1">
      <alignment wrapText="1"/>
    </xf>
    <xf numFmtId="0" fontId="4" fillId="0" borderId="0" xfId="0" applyFont="1" applyBorder="1" applyAlignment="1">
      <alignment horizont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3" fontId="3" fillId="2" borderId="0" xfId="1" applyFont="1" applyFill="1" applyBorder="1" applyAlignment="1">
      <alignment horizontal="left" vertical="center" wrapText="1"/>
    </xf>
    <xf numFmtId="0" fontId="5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3" fontId="6" fillId="2" borderId="0" xfId="1" applyFont="1" applyFill="1" applyAlignment="1">
      <alignment vertical="center" wrapText="1"/>
    </xf>
    <xf numFmtId="43" fontId="3" fillId="2" borderId="1" xfId="1" applyFont="1" applyFill="1" applyBorder="1" applyAlignment="1">
      <alignment horizontal="left" vertical="center" wrapText="1"/>
    </xf>
    <xf numFmtId="43" fontId="8" fillId="2" borderId="1" xfId="1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vertical="center" wrapText="1"/>
    </xf>
    <xf numFmtId="43" fontId="2" fillId="2" borderId="0" xfId="1" applyFont="1" applyFill="1" applyBorder="1" applyAlignment="1">
      <alignment vertical="center" wrapText="1"/>
    </xf>
    <xf numFmtId="43" fontId="3" fillId="2" borderId="0" xfId="1" applyFont="1" applyFill="1" applyBorder="1" applyAlignment="1">
      <alignment vertical="center" wrapText="1"/>
    </xf>
    <xf numFmtId="43" fontId="0" fillId="2" borderId="0" xfId="1" applyFont="1" applyFill="1" applyAlignment="1">
      <alignment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43" fontId="4" fillId="0" borderId="0" xfId="1" applyFont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314325</xdr:colOff>
      <xdr:row>0</xdr:row>
      <xdr:rowOff>9525</xdr:rowOff>
    </xdr:from>
    <xdr:to>
      <xdr:col>1</xdr:col>
      <xdr:colOff>695325</xdr:colOff>
      <xdr:row>5</xdr:row>
      <xdr:rowOff>180975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4325" y="9525"/>
          <a:ext cx="1457325" cy="100965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CARGADA%20CONTABILIDAD/YINA%20FRIAS/Balance%20General%20Mensual/Balance%202023/Cuadro%20devengados%20no%20pagados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-23"/>
      <sheetName val="feb-23"/>
      <sheetName val="mar-23"/>
      <sheetName val="abr-23"/>
      <sheetName val="may-23"/>
      <sheetName val="jun-23"/>
      <sheetName val="jul-23"/>
      <sheetName val="ago-23"/>
      <sheetName val="sep-23"/>
      <sheetName val="oct-23"/>
      <sheetName val="nov-23"/>
      <sheetName val="dic-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4">
          <cell r="F4">
            <v>16176012.730000019</v>
          </cell>
        </row>
      </sheetData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G45"/>
  <sheetViews>
    <sheetView tabSelected="1" topLeftCell="A25" workbookViewId="0">
      <selection activeCell="C9" sqref="C9"/>
    </sheetView>
  </sheetViews>
  <sheetFormatPr baseColWidth="10" defaultRowHeight="12.75" x14ac:dyDescent="0.2"/>
  <cols>
    <col min="1" max="1" width="16.140625" style="17" customWidth="1"/>
    <col min="2" max="2" width="12.140625" style="53" customWidth="1"/>
    <col min="3" max="3" width="22.7109375" style="6" customWidth="1"/>
    <col min="4" max="4" width="50.85546875" style="27" customWidth="1"/>
    <col min="5" max="5" width="17.5703125" style="34" bestFit="1" customWidth="1"/>
    <col min="6" max="6" width="14.42578125" style="7" customWidth="1"/>
    <col min="7" max="7" width="13.140625" style="7" bestFit="1" customWidth="1"/>
    <col min="8" max="16384" width="11.42578125" style="7"/>
  </cols>
  <sheetData>
    <row r="5" spans="1:6" ht="15" x14ac:dyDescent="0.25">
      <c r="A5" s="59" t="s">
        <v>67</v>
      </c>
      <c r="B5" s="59"/>
      <c r="C5" s="59"/>
      <c r="D5" s="59"/>
      <c r="E5" s="59"/>
      <c r="F5" s="59"/>
    </row>
    <row r="6" spans="1:6" ht="27" customHeight="1" x14ac:dyDescent="0.2"/>
    <row r="7" spans="1:6" s="17" customFormat="1" x14ac:dyDescent="0.25">
      <c r="A7" s="23" t="s">
        <v>0</v>
      </c>
      <c r="B7" s="23" t="s">
        <v>1</v>
      </c>
      <c r="C7" s="23" t="s">
        <v>2</v>
      </c>
      <c r="D7" s="52" t="s">
        <v>3</v>
      </c>
      <c r="E7" s="22" t="s">
        <v>4</v>
      </c>
      <c r="F7" s="23" t="s">
        <v>5</v>
      </c>
    </row>
    <row r="8" spans="1:6" s="51" customFormat="1" ht="63.75" x14ac:dyDescent="0.2">
      <c r="A8" s="50" t="s">
        <v>22</v>
      </c>
      <c r="B8" s="54">
        <v>45035</v>
      </c>
      <c r="C8" s="66" t="s">
        <v>23</v>
      </c>
      <c r="D8" s="21" t="s">
        <v>24</v>
      </c>
      <c r="E8" s="35">
        <v>3000897.9</v>
      </c>
      <c r="F8" s="21"/>
    </row>
    <row r="9" spans="1:6" s="51" customFormat="1" ht="51" x14ac:dyDescent="0.2">
      <c r="A9" s="50" t="s">
        <v>25</v>
      </c>
      <c r="B9" s="54">
        <v>45040</v>
      </c>
      <c r="C9" s="21" t="s">
        <v>27</v>
      </c>
      <c r="D9" s="21" t="s">
        <v>26</v>
      </c>
      <c r="E9" s="35">
        <v>1537643.36</v>
      </c>
      <c r="F9" s="21"/>
    </row>
    <row r="10" spans="1:6" s="51" customFormat="1" ht="25.5" x14ac:dyDescent="0.2">
      <c r="A10" s="50" t="s">
        <v>15</v>
      </c>
      <c r="B10" s="54">
        <v>45139</v>
      </c>
      <c r="C10" s="21" t="s">
        <v>28</v>
      </c>
      <c r="D10" s="21" t="s">
        <v>29</v>
      </c>
      <c r="E10" s="35">
        <v>1440957</v>
      </c>
      <c r="F10" s="21"/>
    </row>
    <row r="11" spans="1:6" s="51" customFormat="1" ht="51" x14ac:dyDescent="0.2">
      <c r="A11" s="50" t="s">
        <v>30</v>
      </c>
      <c r="B11" s="54">
        <v>45167</v>
      </c>
      <c r="C11" s="21" t="s">
        <v>16</v>
      </c>
      <c r="D11" s="21" t="s">
        <v>31</v>
      </c>
      <c r="E11" s="35">
        <v>195644</v>
      </c>
      <c r="F11" s="21"/>
    </row>
    <row r="12" spans="1:6" s="51" customFormat="1" ht="25.5" x14ac:dyDescent="0.2">
      <c r="A12" s="50" t="s">
        <v>32</v>
      </c>
      <c r="B12" s="54">
        <v>45173</v>
      </c>
      <c r="C12" s="21" t="s">
        <v>33</v>
      </c>
      <c r="D12" s="21" t="s">
        <v>34</v>
      </c>
      <c r="E12" s="35">
        <v>1141793.97</v>
      </c>
      <c r="F12" s="21"/>
    </row>
    <row r="13" spans="1:6" s="51" customFormat="1" ht="38.25" x14ac:dyDescent="0.2">
      <c r="A13" s="50" t="s">
        <v>35</v>
      </c>
      <c r="B13" s="54">
        <v>45170</v>
      </c>
      <c r="C13" s="21" t="s">
        <v>36</v>
      </c>
      <c r="D13" s="21" t="s">
        <v>37</v>
      </c>
      <c r="E13" s="35">
        <v>2425287.9500000002</v>
      </c>
      <c r="F13" s="21"/>
    </row>
    <row r="14" spans="1:6" s="51" customFormat="1" ht="25.5" x14ac:dyDescent="0.2">
      <c r="A14" s="50" t="s">
        <v>38</v>
      </c>
      <c r="B14" s="54">
        <v>45141</v>
      </c>
      <c r="C14" s="66" t="s">
        <v>39</v>
      </c>
      <c r="D14" s="21" t="s">
        <v>40</v>
      </c>
      <c r="E14" s="35">
        <v>1000000.44</v>
      </c>
      <c r="F14" s="21"/>
    </row>
    <row r="15" spans="1:6" s="51" customFormat="1" ht="30" x14ac:dyDescent="0.2">
      <c r="A15" s="50" t="s">
        <v>21</v>
      </c>
      <c r="B15" s="54">
        <v>45180</v>
      </c>
      <c r="C15" s="66" t="s">
        <v>28</v>
      </c>
      <c r="D15" s="21" t="s">
        <v>41</v>
      </c>
      <c r="E15" s="35">
        <v>9451.7999999999993</v>
      </c>
      <c r="F15" s="21"/>
    </row>
    <row r="16" spans="1:6" s="51" customFormat="1" ht="25.5" x14ac:dyDescent="0.2">
      <c r="A16" s="50" t="s">
        <v>42</v>
      </c>
      <c r="B16" s="54">
        <v>45170</v>
      </c>
      <c r="C16" s="21" t="s">
        <v>19</v>
      </c>
      <c r="D16" s="21" t="s">
        <v>43</v>
      </c>
      <c r="E16" s="35">
        <v>59000</v>
      </c>
      <c r="F16" s="21"/>
    </row>
    <row r="17" spans="1:7" s="51" customFormat="1" ht="30" x14ac:dyDescent="0.2">
      <c r="A17" s="50" t="s">
        <v>44</v>
      </c>
      <c r="B17" s="54">
        <v>45166</v>
      </c>
      <c r="C17" s="66" t="s">
        <v>45</v>
      </c>
      <c r="D17" s="21" t="s">
        <v>43</v>
      </c>
      <c r="E17" s="35">
        <v>59000</v>
      </c>
      <c r="F17" s="21"/>
    </row>
    <row r="18" spans="1:7" s="51" customFormat="1" ht="31.5" x14ac:dyDescent="0.2">
      <c r="A18" s="50" t="s">
        <v>46</v>
      </c>
      <c r="B18" s="54" t="s">
        <v>47</v>
      </c>
      <c r="C18" s="66" t="s">
        <v>48</v>
      </c>
      <c r="D18" s="21" t="s">
        <v>49</v>
      </c>
      <c r="E18" s="35">
        <v>4788</v>
      </c>
      <c r="F18" s="21"/>
    </row>
    <row r="19" spans="1:7" s="51" customFormat="1" ht="52.5" customHeight="1" x14ac:dyDescent="0.2">
      <c r="A19" s="50" t="s">
        <v>50</v>
      </c>
      <c r="B19" s="54">
        <v>45179</v>
      </c>
      <c r="C19" s="21" t="s">
        <v>17</v>
      </c>
      <c r="D19" s="21" t="s">
        <v>51</v>
      </c>
      <c r="E19" s="35">
        <v>86730.43</v>
      </c>
      <c r="F19" s="21"/>
    </row>
    <row r="20" spans="1:7" s="51" customFormat="1" ht="27" customHeight="1" x14ac:dyDescent="0.2">
      <c r="A20" s="50" t="s">
        <v>20</v>
      </c>
      <c r="B20" s="54">
        <v>45177</v>
      </c>
      <c r="C20" s="67" t="s">
        <v>52</v>
      </c>
      <c r="D20" s="21" t="s">
        <v>53</v>
      </c>
      <c r="E20" s="35">
        <v>1310515.08</v>
      </c>
      <c r="F20" s="21"/>
    </row>
    <row r="21" spans="1:7" s="51" customFormat="1" ht="39" customHeight="1" x14ac:dyDescent="0.2">
      <c r="A21" s="50" t="s">
        <v>54</v>
      </c>
      <c r="B21" s="54">
        <v>45183</v>
      </c>
      <c r="C21" s="21" t="s">
        <v>55</v>
      </c>
      <c r="D21" s="21" t="s">
        <v>56</v>
      </c>
      <c r="E21" s="36">
        <v>1024240</v>
      </c>
      <c r="F21" s="21"/>
    </row>
    <row r="22" spans="1:7" s="51" customFormat="1" ht="41.25" customHeight="1" x14ac:dyDescent="0.2">
      <c r="A22" s="50" t="s">
        <v>57</v>
      </c>
      <c r="B22" s="54">
        <v>45165</v>
      </c>
      <c r="C22" s="21" t="s">
        <v>58</v>
      </c>
      <c r="D22" s="21" t="s">
        <v>59</v>
      </c>
      <c r="E22" s="35">
        <v>91877</v>
      </c>
      <c r="F22" s="21"/>
    </row>
    <row r="23" spans="1:7" s="51" customFormat="1" ht="38.25" x14ac:dyDescent="0.2">
      <c r="A23" s="50" t="s">
        <v>60</v>
      </c>
      <c r="B23" s="54">
        <v>45187</v>
      </c>
      <c r="C23" s="21" t="s">
        <v>18</v>
      </c>
      <c r="D23" s="21" t="s">
        <v>61</v>
      </c>
      <c r="E23" s="35">
        <v>533885.80000000005</v>
      </c>
      <c r="F23" s="21"/>
    </row>
    <row r="24" spans="1:7" s="51" customFormat="1" ht="38.25" x14ac:dyDescent="0.2">
      <c r="A24" s="50" t="s">
        <v>62</v>
      </c>
      <c r="B24" s="54">
        <v>45194</v>
      </c>
      <c r="C24" s="66" t="s">
        <v>63</v>
      </c>
      <c r="D24" s="21" t="s">
        <v>64</v>
      </c>
      <c r="E24" s="35">
        <v>1254300</v>
      </c>
      <c r="F24" s="21"/>
    </row>
    <row r="25" spans="1:7" s="51" customFormat="1" ht="38.25" x14ac:dyDescent="0.2">
      <c r="A25" s="50" t="s">
        <v>65</v>
      </c>
      <c r="B25" s="54">
        <v>45192</v>
      </c>
      <c r="C25" s="21" t="s">
        <v>66</v>
      </c>
      <c r="D25" s="21" t="s">
        <v>64</v>
      </c>
      <c r="E25" s="35">
        <v>1000000</v>
      </c>
      <c r="F25" s="21"/>
    </row>
    <row r="26" spans="1:7" x14ac:dyDescent="0.2">
      <c r="A26" s="21"/>
      <c r="B26" s="54"/>
      <c r="C26" s="21"/>
      <c r="D26" s="20"/>
      <c r="E26" s="35"/>
      <c r="F26" s="20"/>
    </row>
    <row r="27" spans="1:7" x14ac:dyDescent="0.2">
      <c r="A27" s="21"/>
      <c r="B27" s="54"/>
      <c r="C27" s="21"/>
      <c r="D27" s="20"/>
      <c r="E27" s="35"/>
      <c r="F27" s="20"/>
    </row>
    <row r="28" spans="1:7" x14ac:dyDescent="0.2">
      <c r="B28" s="55"/>
      <c r="C28" s="19"/>
      <c r="D28" s="28"/>
      <c r="E28" s="24"/>
      <c r="F28" s="1"/>
    </row>
    <row r="29" spans="1:7" s="10" customFormat="1" ht="22.5" customHeight="1" thickBot="1" x14ac:dyDescent="0.25">
      <c r="A29" s="60" t="s">
        <v>6</v>
      </c>
      <c r="B29" s="61"/>
      <c r="C29" s="61"/>
      <c r="D29" s="43"/>
      <c r="E29" s="37">
        <f>SUM(E8:E27)</f>
        <v>16176012.73</v>
      </c>
      <c r="F29" s="8"/>
      <c r="G29" s="9"/>
    </row>
    <row r="30" spans="1:7" s="10" customFormat="1" ht="15.75" thickTop="1" x14ac:dyDescent="0.2">
      <c r="A30" s="31"/>
      <c r="B30" s="31"/>
      <c r="C30" s="31"/>
      <c r="D30" s="44"/>
      <c r="E30" s="38">
        <f>+'[1]sep-23'!$F$4-E29</f>
        <v>1.862645149230957E-8</v>
      </c>
      <c r="F30" s="11"/>
      <c r="G30" s="9"/>
    </row>
    <row r="31" spans="1:7" s="10" customFormat="1" ht="15" x14ac:dyDescent="0.2">
      <c r="A31" s="31"/>
      <c r="B31" s="31"/>
      <c r="C31" s="31"/>
      <c r="D31" s="44"/>
      <c r="E31" s="38"/>
      <c r="F31" s="11"/>
      <c r="G31" s="9"/>
    </row>
    <row r="32" spans="1:7" s="10" customFormat="1" ht="15" x14ac:dyDescent="0.2">
      <c r="A32" s="31"/>
      <c r="B32" s="31"/>
      <c r="C32" s="31"/>
      <c r="D32" s="44"/>
      <c r="E32" s="38"/>
      <c r="F32" s="11"/>
      <c r="G32" s="9"/>
    </row>
    <row r="33" spans="1:7" s="10" customFormat="1" ht="15" x14ac:dyDescent="0.2">
      <c r="A33" s="31"/>
      <c r="B33" s="31"/>
      <c r="C33" s="31"/>
      <c r="D33" s="44"/>
      <c r="E33" s="38"/>
      <c r="F33" s="11"/>
      <c r="G33" s="9"/>
    </row>
    <row r="34" spans="1:7" s="10" customFormat="1" x14ac:dyDescent="0.2">
      <c r="A34" s="4"/>
      <c r="B34" s="4"/>
      <c r="C34" s="4"/>
      <c r="D34" s="28"/>
      <c r="E34" s="39"/>
      <c r="F34" s="11"/>
      <c r="G34" s="9"/>
    </row>
    <row r="35" spans="1:7" s="10" customFormat="1" x14ac:dyDescent="0.2">
      <c r="A35" s="4"/>
      <c r="B35" s="4"/>
      <c r="C35" s="4"/>
      <c r="D35" s="28"/>
      <c r="E35" s="39"/>
      <c r="F35" s="11"/>
      <c r="G35" s="9"/>
    </row>
    <row r="36" spans="1:7" ht="15" x14ac:dyDescent="0.25">
      <c r="A36" s="58" t="s">
        <v>7</v>
      </c>
      <c r="B36" s="58"/>
      <c r="C36" s="2"/>
      <c r="D36" s="45"/>
      <c r="E36" s="62" t="s">
        <v>8</v>
      </c>
      <c r="F36" s="62"/>
    </row>
    <row r="37" spans="1:7" ht="15" x14ac:dyDescent="0.25">
      <c r="A37" s="32"/>
      <c r="B37" s="32"/>
      <c r="C37" s="2"/>
      <c r="D37" s="46"/>
      <c r="E37" s="40"/>
      <c r="F37" s="12"/>
    </row>
    <row r="38" spans="1:7" ht="27" customHeight="1" x14ac:dyDescent="0.2">
      <c r="A38" s="57" t="s">
        <v>9</v>
      </c>
      <c r="B38" s="57"/>
      <c r="C38" s="3"/>
      <c r="D38" s="47"/>
      <c r="E38" s="64" t="s">
        <v>11</v>
      </c>
      <c r="F38" s="64"/>
    </row>
    <row r="39" spans="1:7" ht="28.5" customHeight="1" x14ac:dyDescent="0.25">
      <c r="A39" s="63" t="s">
        <v>13</v>
      </c>
      <c r="B39" s="63"/>
      <c r="C39" s="2"/>
      <c r="D39" s="48"/>
      <c r="E39" s="65" t="s">
        <v>12</v>
      </c>
      <c r="F39" s="65"/>
    </row>
    <row r="40" spans="1:7" ht="28.5" customHeight="1" x14ac:dyDescent="0.25">
      <c r="A40" s="32"/>
      <c r="B40" s="32"/>
      <c r="C40" s="2"/>
      <c r="D40" s="48"/>
      <c r="E40" s="41"/>
      <c r="F40" s="13"/>
    </row>
    <row r="41" spans="1:7" ht="15" x14ac:dyDescent="0.25">
      <c r="A41" s="32"/>
      <c r="B41" s="32"/>
      <c r="C41" s="2"/>
      <c r="D41" s="48"/>
      <c r="E41" s="41"/>
      <c r="F41" s="13"/>
    </row>
    <row r="42" spans="1:7" ht="15" x14ac:dyDescent="0.2">
      <c r="A42" s="33"/>
      <c r="B42" s="56"/>
      <c r="C42" s="57" t="s">
        <v>14</v>
      </c>
      <c r="D42" s="57"/>
      <c r="E42" s="25"/>
      <c r="F42" s="14"/>
    </row>
    <row r="43" spans="1:7" ht="15" x14ac:dyDescent="0.2">
      <c r="A43" s="58" t="s">
        <v>10</v>
      </c>
      <c r="B43" s="58"/>
      <c r="C43" s="58"/>
      <c r="D43" s="58"/>
      <c r="E43" s="58"/>
      <c r="F43" s="58"/>
    </row>
    <row r="44" spans="1:7" ht="15" x14ac:dyDescent="0.2">
      <c r="A44" s="18"/>
      <c r="B44" s="49"/>
      <c r="C44" s="18"/>
      <c r="D44" s="29"/>
      <c r="E44" s="26"/>
      <c r="F44" s="15"/>
    </row>
    <row r="45" spans="1:7" x14ac:dyDescent="0.2">
      <c r="A45" s="5"/>
      <c r="B45" s="5"/>
      <c r="C45" s="5"/>
      <c r="D45" s="30"/>
      <c r="E45" s="42"/>
      <c r="F45" s="16"/>
    </row>
  </sheetData>
  <autoFilter ref="A7:F7">
    <sortState ref="A8:F31">
      <sortCondition ref="A7"/>
    </sortState>
  </autoFilter>
  <mergeCells count="10">
    <mergeCell ref="C42:D42"/>
    <mergeCell ref="A43:F43"/>
    <mergeCell ref="A5:F5"/>
    <mergeCell ref="A29:C29"/>
    <mergeCell ref="A36:B36"/>
    <mergeCell ref="E36:F36"/>
    <mergeCell ref="A38:B38"/>
    <mergeCell ref="A39:B39"/>
    <mergeCell ref="E38:F38"/>
    <mergeCell ref="E39:F39"/>
  </mergeCells>
  <pageMargins left="0.7" right="0.7" top="0.75" bottom="0.75" header="0.3" footer="0.3"/>
  <pageSetup paperSize="9" scale="89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Yina Frias</dc:creator>
  <cp:lastModifiedBy>Yina Frias</cp:lastModifiedBy>
  <cp:lastPrinted>2023-10-09T17:39:21Z</cp:lastPrinted>
  <dcterms:created xsi:type="dcterms:W3CDTF">2022-05-04T15:51:54Z</dcterms:created>
  <dcterms:modified xsi:type="dcterms:W3CDTF">2023-10-09T17:39:23Z</dcterms:modified>
</cp:coreProperties>
</file>