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ic-srv-01\Contabilidad\ENCARGADA CONTABILIDAD\YINA FRIAS\Cuentas por pagar\CUENTAS POR PAGAR 2023\"/>
    </mc:Choice>
  </mc:AlternateContent>
  <bookViews>
    <workbookView xWindow="0" yWindow="0" windowWidth="4965" windowHeight="6630"/>
  </bookViews>
  <sheets>
    <sheet name="Hoja1" sheetId="1" r:id="rId1"/>
  </sheets>
  <externalReferences>
    <externalReference r:id="rId2"/>
  </externalReferences>
  <definedNames>
    <definedName name="_xlnm._FilterDatabase" localSheetId="0" hidden="1">Hoja1!$A$8:$F$8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5" i="1" l="1"/>
</calcChain>
</file>

<file path=xl/sharedStrings.xml><?xml version="1.0" encoding="utf-8"?>
<sst xmlns="http://schemas.openxmlformats.org/spreadsheetml/2006/main" count="56" uniqueCount="53">
  <si>
    <t>NCF/ DOC.</t>
  </si>
  <si>
    <t>FECHA</t>
  </si>
  <si>
    <t>NOMBRE</t>
  </si>
  <si>
    <t>CONCEPTO</t>
  </si>
  <si>
    <t>VALOR EN RD$</t>
  </si>
  <si>
    <t>EDENORTE DOMINICANA S A</t>
  </si>
  <si>
    <t>Total</t>
  </si>
  <si>
    <t>PREPARADO POR:</t>
  </si>
  <si>
    <t>REVISADO POR:</t>
  </si>
  <si>
    <t>Yina M. Frias Nuñez</t>
  </si>
  <si>
    <t xml:space="preserve"> Ingrid K. García Familia</t>
  </si>
  <si>
    <t>Enc. Contabilidad</t>
  </si>
  <si>
    <t>Enc. Dpto. Administrativo Financiero</t>
  </si>
  <si>
    <t>Presidente CPADB</t>
  </si>
  <si>
    <t>AREG TRADE SUPPLY GROUP, SRL</t>
  </si>
  <si>
    <t>B1500000059</t>
  </si>
  <si>
    <t>MILTON ALEJANDRO RODRIGUEZ COLLADO</t>
  </si>
  <si>
    <t>Rolando Elpidio De La Cruz Bello</t>
  </si>
  <si>
    <t>RELACIÓN DE CUENTAS POR PAGAR AL 30/06/2023</t>
  </si>
  <si>
    <t>B1500000147</t>
  </si>
  <si>
    <t>CONCEPTO DE ALQUILER LOCAL PRINCIPAL DE ESTA INSTITUCIÓN CORRESPONDIENTE AL MES DE JUNIO 2023.</t>
  </si>
  <si>
    <t>B1500023019</t>
  </si>
  <si>
    <t>FARMACIA MEDICAR GBC, SRL</t>
  </si>
  <si>
    <t>CONCEPTO DE AYUDA MEDICA A LOS SEÑORES. MARIA GUILLERMINA GENAO CASTILLO, JOSE GABRIEL GARCIA NUÑEZ, MAHOLY VALDEZ POZO, RAFAELA LOPEZ Y FERNANDO ENRIQUILLO CACERES GARCIA.</t>
  </si>
  <si>
    <t>B1500022656</t>
  </si>
  <si>
    <t>B1500000069</t>
  </si>
  <si>
    <t>Grey Matter Technologies, SRL</t>
  </si>
  <si>
    <t>CONCEPTO DE ADQUISICION DE PANEL DE CONTROL DE ALARMA CONTRA INCENDIOS DIRECCIONABLE PARA EL DEPARTAMENTO DE TECNOLOGIA DE ESTA INSTITUCION.</t>
  </si>
  <si>
    <t>B1500000039</t>
  </si>
  <si>
    <t>CONCEPTO DE ADQUISICION BOTELLAS DE AGUA PARA CONSUMO DEL PERSONAL QUE LABORA EN OPERATIVOS DE ESTA INSTITUCION.</t>
  </si>
  <si>
    <t>B1500000207</t>
  </si>
  <si>
    <t>LABORATORIO DIESEL RUFINO GOMEZ</t>
  </si>
  <si>
    <t>CONCEPTO DE SERVICIO DE REPARACION Y MANTENIMIENTO VEHICULOS PROPIEDAD DE ESTA INSTITUCION.</t>
  </si>
  <si>
    <t>Gold Sea Business, SR</t>
  </si>
  <si>
    <t>B1500000157</t>
  </si>
  <si>
    <t>Terencia, SRL</t>
  </si>
  <si>
    <t>CONCEPTO DE ADQUISICION ACEITES PARA MANTENIMIENTO VEHICULOS PROPIEDAD DE ESTA INSTITUCION.</t>
  </si>
  <si>
    <t>SOCIEDAD PARA INVERSIONES DE PUERTO PLATA S A</t>
  </si>
  <si>
    <t>CONCEPTO DE ALQUILER LOCAL LA ESPERILLA DE ESTA INSTITUCION. CORRESPONDIENTE AL MES DE JUNIO 2023</t>
  </si>
  <si>
    <t>B1500364281       B1500364356</t>
  </si>
  <si>
    <t>CONCEPTO DE SUMINISTRO DE ENERGÍA ELÉCTRICA A LOS LOCALES UBICADOS EN SANTIAGO DE LOS CABALLEROS Y SAN FRANCISCO DE MACORIS. CORRESPONDIENTE AL MES DE MAYO 2023.</t>
  </si>
  <si>
    <t>B1500274400</t>
  </si>
  <si>
    <t>EMPRESA DISTRIBUIDORA DE ELECTRICIDAD DEL ESTE S A</t>
  </si>
  <si>
    <t>B1500274954</t>
  </si>
  <si>
    <t>CONCEPTO DE SUMINISTRO DE ENERGÍA ELÉCTRICA AL LOCAL CANCINO II DE ESTA INSTITUCION. CORRESPONDIENTE AL PERIODO DEL 19/05/2023 AL 19/06/2023.</t>
  </si>
  <si>
    <t>CONCEPTO DE SUMINISTRO DE ENERGÍA ELÉCTRICA AL LOCAL PRINCIPAL DE ESTA INSTITUCION. CORRESPONDIENTE AL PERIODO DEL 19/05/2023 AL 19/06/2023.</t>
  </si>
  <si>
    <t>B1500000197</t>
  </si>
  <si>
    <t>CONCEPTO DE ALQUILER LOCAL COMERCIAL UBICADO EN CALLE CUBA #46 2DO. NIVEL Y LOCAL #46-B 1ER. NIVEL, PARA USO ALMACEN, SANTIAGO DE LOS CABALLEROS. CORRESPONDIENTE AL MES DE JUNIO 2023.</t>
  </si>
  <si>
    <t>09/06/2023   09/06/2023</t>
  </si>
  <si>
    <t xml:space="preserve">    Rolfi Domingo Rojas Guzman</t>
  </si>
  <si>
    <t>CONCEPTO DE AYUDA MEDICA A LOS SEÑORES RICHARD SOTO SIERRA, JOSE FELIPE ANTONIO GEARA DE LEON, EMMA ZUNILDA REYES MENA, CRISTIAN ALBERTO MORETA ENCARNACION Y ARIEL ANTONIO VARGAS CASTILLO.</t>
  </si>
  <si>
    <t>CONCEPTO DE SERVICIO DE LIMPIEZA DE SEPTICOS EN DIFERENTES BARRIOS Y SECTORES DE LA PROVINCIA DE SANTO DOMINGO, DISTRITO NACIONAL, SANTIAGO Y PROVINCIA DUARTE.</t>
  </si>
  <si>
    <t>OBS.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</si>
</sst>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43" fontId="3" fillId="0" borderId="0" xfId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43" fontId="3" fillId="0" borderId="0" xfId="0" applyNumberFormat="1" applyFont="1" applyAlignment="1">
      <alignment wrapText="1"/>
    </xf>
    <xf numFmtId="0" fontId="4" fillId="0" borderId="2" xfId="0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center" wrapText="1"/>
    </xf>
    <xf numFmtId="43" fontId="4" fillId="0" borderId="2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43" fontId="4" fillId="0" borderId="5" xfId="1" applyFont="1" applyBorder="1" applyAlignment="1">
      <alignment wrapText="1"/>
    </xf>
    <xf numFmtId="0" fontId="4" fillId="0" borderId="6" xfId="0" applyFont="1" applyBorder="1" applyAlignment="1">
      <alignment wrapText="1"/>
    </xf>
    <xf numFmtId="4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43" fontId="4" fillId="0" borderId="0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43" fontId="6" fillId="0" borderId="0" xfId="1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5" fillId="0" borderId="0" xfId="0" applyFont="1" applyAlignment="1">
      <alignment vertical="center" wrapText="1"/>
    </xf>
    <xf numFmtId="43" fontId="6" fillId="0" borderId="0" xfId="1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142875</xdr:colOff>
      <xdr:row>6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733550" cy="1181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CARGADA%20CONTABILIDAD/YINA%20FRIAS/Balance%20General%20Mensual/Balance%202023/Cuadro%20devengados%20no%20pagad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23"/>
      <sheetName val="feb-23"/>
      <sheetName val="mar-23"/>
      <sheetName val="abr-23"/>
      <sheetName val="may-23"/>
      <sheetName val="jun-23"/>
      <sheetName val="jul-23"/>
      <sheetName val="ago-23"/>
      <sheetName val="sep-23"/>
      <sheetName val="oct-23"/>
      <sheetName val="nov-23"/>
      <sheetName val="dic-23"/>
    </sheetNames>
    <sheetDataSet>
      <sheetData sheetId="0"/>
      <sheetData sheetId="1"/>
      <sheetData sheetId="2"/>
      <sheetData sheetId="3"/>
      <sheetData sheetId="4"/>
      <sheetData sheetId="5">
        <row r="14">
          <cell r="F14">
            <v>3301728.74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5"/>
  <sheetViews>
    <sheetView tabSelected="1" workbookViewId="0">
      <selection activeCell="D9" sqref="D9"/>
    </sheetView>
  </sheetViews>
  <sheetFormatPr baseColWidth="10" defaultRowHeight="12.75" x14ac:dyDescent="0.2"/>
  <cols>
    <col min="1" max="1" width="13.5703125" style="1" customWidth="1"/>
    <col min="2" max="2" width="12.5703125" style="1" customWidth="1"/>
    <col min="3" max="3" width="20.7109375" style="26" customWidth="1"/>
    <col min="4" max="4" width="44.85546875" style="2" customWidth="1"/>
    <col min="5" max="5" width="17.85546875" style="3" customWidth="1"/>
    <col min="6" max="6" width="7.140625" style="1" customWidth="1"/>
    <col min="7" max="7" width="13.140625" style="1" bestFit="1" customWidth="1"/>
    <col min="8" max="16384" width="11.42578125" style="1"/>
  </cols>
  <sheetData>
    <row r="5" spans="1:6" ht="15" x14ac:dyDescent="0.25">
      <c r="A5" s="39" t="s">
        <v>18</v>
      </c>
      <c r="B5" s="39"/>
      <c r="C5" s="39"/>
      <c r="D5" s="39"/>
      <c r="E5" s="39"/>
      <c r="F5" s="39"/>
    </row>
    <row r="6" spans="1:6" ht="27" customHeight="1" x14ac:dyDescent="0.2"/>
    <row r="7" spans="1:6" ht="14.25" customHeight="1" x14ac:dyDescent="0.2"/>
    <row r="8" spans="1:6" ht="23.25" customHeight="1" x14ac:dyDescent="0.2">
      <c r="A8" s="4" t="s">
        <v>0</v>
      </c>
      <c r="B8" s="4" t="s">
        <v>1</v>
      </c>
      <c r="C8" s="4" t="s">
        <v>2</v>
      </c>
      <c r="D8" s="4" t="s">
        <v>3</v>
      </c>
      <c r="E8" s="6" t="s">
        <v>4</v>
      </c>
      <c r="F8" s="4" t="s">
        <v>52</v>
      </c>
    </row>
    <row r="9" spans="1:6" ht="66" customHeight="1" x14ac:dyDescent="0.2">
      <c r="A9" s="4" t="s">
        <v>24</v>
      </c>
      <c r="B9" s="5">
        <v>45020</v>
      </c>
      <c r="C9" s="4" t="s">
        <v>22</v>
      </c>
      <c r="D9" s="4" t="s">
        <v>50</v>
      </c>
      <c r="E9" s="6">
        <v>32005.26</v>
      </c>
      <c r="F9" s="4"/>
    </row>
    <row r="10" spans="1:6" ht="55.5" customHeight="1" x14ac:dyDescent="0.2">
      <c r="A10" s="4" t="s">
        <v>21</v>
      </c>
      <c r="B10" s="5">
        <v>45049</v>
      </c>
      <c r="C10" s="4" t="s">
        <v>22</v>
      </c>
      <c r="D10" s="4" t="s">
        <v>23</v>
      </c>
      <c r="E10" s="6">
        <v>34866.5</v>
      </c>
      <c r="F10" s="4"/>
    </row>
    <row r="11" spans="1:6" ht="45.75" customHeight="1" x14ac:dyDescent="0.2">
      <c r="A11" s="4" t="s">
        <v>34</v>
      </c>
      <c r="B11" s="5">
        <v>45075</v>
      </c>
      <c r="C11" s="4" t="s">
        <v>35</v>
      </c>
      <c r="D11" s="4" t="s">
        <v>36</v>
      </c>
      <c r="E11" s="6">
        <v>55855.3</v>
      </c>
      <c r="F11" s="4"/>
    </row>
    <row r="12" spans="1:6" ht="32.25" customHeight="1" x14ac:dyDescent="0.2">
      <c r="A12" s="4" t="s">
        <v>19</v>
      </c>
      <c r="B12" s="5">
        <v>45078</v>
      </c>
      <c r="C12" s="4" t="s">
        <v>17</v>
      </c>
      <c r="D12" s="4" t="s">
        <v>20</v>
      </c>
      <c r="E12" s="6">
        <v>1099220.07</v>
      </c>
      <c r="F12" s="4"/>
    </row>
    <row r="13" spans="1:6" ht="65.25" customHeight="1" x14ac:dyDescent="0.2">
      <c r="A13" s="4" t="s">
        <v>46</v>
      </c>
      <c r="B13" s="5">
        <v>45087</v>
      </c>
      <c r="C13" s="4" t="s">
        <v>16</v>
      </c>
      <c r="D13" s="4" t="s">
        <v>47</v>
      </c>
      <c r="E13" s="6">
        <v>86730.43</v>
      </c>
      <c r="F13" s="4"/>
    </row>
    <row r="14" spans="1:6" ht="57.75" customHeight="1" x14ac:dyDescent="0.2">
      <c r="A14" s="4" t="s">
        <v>28</v>
      </c>
      <c r="B14" s="5">
        <v>45089</v>
      </c>
      <c r="C14" s="4" t="s">
        <v>33</v>
      </c>
      <c r="D14" s="4" t="s">
        <v>51</v>
      </c>
      <c r="E14" s="6">
        <v>951080</v>
      </c>
      <c r="F14" s="4"/>
    </row>
    <row r="15" spans="1:6" ht="44.25" customHeight="1" x14ac:dyDescent="0.2">
      <c r="A15" s="4" t="s">
        <v>25</v>
      </c>
      <c r="B15" s="5">
        <v>45090</v>
      </c>
      <c r="C15" s="4" t="s">
        <v>26</v>
      </c>
      <c r="D15" s="4" t="s">
        <v>27</v>
      </c>
      <c r="E15" s="6">
        <v>151040</v>
      </c>
      <c r="F15" s="4"/>
    </row>
    <row r="16" spans="1:6" ht="43.5" customHeight="1" x14ac:dyDescent="0.2">
      <c r="A16" s="4" t="s">
        <v>28</v>
      </c>
      <c r="B16" s="5">
        <v>45090</v>
      </c>
      <c r="C16" s="4" t="s">
        <v>14</v>
      </c>
      <c r="D16" s="4" t="s">
        <v>29</v>
      </c>
      <c r="E16" s="6">
        <v>46000</v>
      </c>
      <c r="F16" s="4"/>
    </row>
    <row r="17" spans="1:7" ht="43.5" customHeight="1" x14ac:dyDescent="0.2">
      <c r="A17" s="4" t="s">
        <v>30</v>
      </c>
      <c r="B17" s="5">
        <v>45091</v>
      </c>
      <c r="C17" s="4" t="s">
        <v>31</v>
      </c>
      <c r="D17" s="4" t="s">
        <v>32</v>
      </c>
      <c r="E17" s="6">
        <v>137919.57999999999</v>
      </c>
      <c r="F17" s="4"/>
    </row>
    <row r="18" spans="1:7" ht="41.25" customHeight="1" x14ac:dyDescent="0.2">
      <c r="A18" s="4" t="s">
        <v>15</v>
      </c>
      <c r="B18" s="5">
        <v>45096</v>
      </c>
      <c r="C18" s="4" t="s">
        <v>37</v>
      </c>
      <c r="D18" s="4" t="s">
        <v>38</v>
      </c>
      <c r="E18" s="6">
        <v>516706.89</v>
      </c>
      <c r="F18" s="4"/>
    </row>
    <row r="19" spans="1:7" ht="57.75" customHeight="1" x14ac:dyDescent="0.2">
      <c r="A19" s="4" t="s">
        <v>41</v>
      </c>
      <c r="B19" s="5">
        <v>45096</v>
      </c>
      <c r="C19" s="4" t="s">
        <v>42</v>
      </c>
      <c r="D19" s="4" t="s">
        <v>45</v>
      </c>
      <c r="E19" s="6">
        <v>184030.05</v>
      </c>
      <c r="F19" s="4"/>
      <c r="G19" s="7"/>
    </row>
    <row r="20" spans="1:7" ht="56.25" customHeight="1" x14ac:dyDescent="0.2">
      <c r="A20" s="4" t="s">
        <v>43</v>
      </c>
      <c r="B20" s="5">
        <v>45096</v>
      </c>
      <c r="C20" s="4" t="s">
        <v>42</v>
      </c>
      <c r="D20" s="4" t="s">
        <v>44</v>
      </c>
      <c r="E20" s="6">
        <v>4594.37</v>
      </c>
      <c r="F20" s="4"/>
    </row>
    <row r="21" spans="1:7" ht="54.75" customHeight="1" x14ac:dyDescent="0.2">
      <c r="A21" s="4" t="s">
        <v>39</v>
      </c>
      <c r="B21" s="5" t="s">
        <v>48</v>
      </c>
      <c r="C21" s="4" t="s">
        <v>5</v>
      </c>
      <c r="D21" s="4" t="s">
        <v>40</v>
      </c>
      <c r="E21" s="6">
        <v>1680.29</v>
      </c>
      <c r="F21" s="4"/>
    </row>
    <row r="22" spans="1:7" x14ac:dyDescent="0.2">
      <c r="A22" s="4"/>
      <c r="B22" s="5"/>
      <c r="C22" s="4"/>
      <c r="D22" s="4"/>
      <c r="E22" s="6"/>
      <c r="F22" s="4"/>
    </row>
    <row r="23" spans="1:7" x14ac:dyDescent="0.2">
      <c r="A23" s="8"/>
      <c r="B23" s="9"/>
      <c r="C23" s="8"/>
      <c r="D23" s="8"/>
      <c r="E23" s="10"/>
      <c r="F23" s="11"/>
    </row>
    <row r="24" spans="1:7" s="16" customFormat="1" ht="13.5" thickBot="1" x14ac:dyDescent="0.25">
      <c r="A24" s="40" t="s">
        <v>6</v>
      </c>
      <c r="B24" s="41"/>
      <c r="C24" s="41"/>
      <c r="D24" s="12"/>
      <c r="E24" s="13">
        <f>SUM(E9:E22)</f>
        <v>3301728.74</v>
      </c>
      <c r="F24" s="14"/>
      <c r="G24" s="15"/>
    </row>
    <row r="25" spans="1:7" s="16" customFormat="1" ht="13.5" thickTop="1" x14ac:dyDescent="0.2">
      <c r="A25" s="17"/>
      <c r="B25" s="17"/>
      <c r="C25" s="17"/>
      <c r="D25" s="18"/>
      <c r="E25" s="19">
        <f>+E24-'[1]jun-23'!$F$14</f>
        <v>0</v>
      </c>
      <c r="F25" s="20"/>
      <c r="G25" s="15"/>
    </row>
    <row r="26" spans="1:7" s="16" customFormat="1" x14ac:dyDescent="0.2">
      <c r="A26" s="17"/>
      <c r="B26" s="17"/>
      <c r="C26" s="27"/>
      <c r="D26" s="18"/>
      <c r="F26" s="20"/>
      <c r="G26" s="15"/>
    </row>
    <row r="27" spans="1:7" ht="15.75" x14ac:dyDescent="0.25">
      <c r="A27" s="42" t="s">
        <v>7</v>
      </c>
      <c r="B27" s="42"/>
      <c r="C27" s="22"/>
      <c r="D27" s="34"/>
      <c r="E27" s="42" t="s">
        <v>8</v>
      </c>
      <c r="F27" s="42"/>
    </row>
    <row r="28" spans="1:7" ht="15.75" x14ac:dyDescent="0.25">
      <c r="A28" s="30"/>
      <c r="B28" s="30"/>
      <c r="C28" s="22"/>
      <c r="D28" s="23"/>
      <c r="E28" s="24"/>
      <c r="F28" s="21"/>
    </row>
    <row r="29" spans="1:7" ht="27" customHeight="1" x14ac:dyDescent="0.25">
      <c r="A29" s="43" t="s">
        <v>9</v>
      </c>
      <c r="B29" s="43"/>
      <c r="C29" s="31"/>
      <c r="D29" s="25"/>
      <c r="E29" s="43" t="s">
        <v>10</v>
      </c>
      <c r="F29" s="43"/>
    </row>
    <row r="30" spans="1:7" ht="28.5" customHeight="1" x14ac:dyDescent="0.25">
      <c r="A30" s="35" t="s">
        <v>11</v>
      </c>
      <c r="B30" s="35"/>
      <c r="C30" s="22"/>
      <c r="D30" s="32"/>
      <c r="E30" s="36" t="s">
        <v>12</v>
      </c>
      <c r="F30" s="36"/>
    </row>
    <row r="31" spans="1:7" ht="15.75" x14ac:dyDescent="0.25">
      <c r="A31" s="30"/>
      <c r="B31" s="30"/>
      <c r="C31" s="22"/>
      <c r="D31" s="32"/>
      <c r="E31" s="30"/>
      <c r="F31" s="30"/>
    </row>
    <row r="32" spans="1:7" ht="15.75" x14ac:dyDescent="0.25">
      <c r="A32" s="21"/>
      <c r="B32" s="33"/>
      <c r="C32" s="37" t="s">
        <v>49</v>
      </c>
      <c r="D32" s="37"/>
      <c r="E32" s="33"/>
      <c r="F32" s="33"/>
    </row>
    <row r="33" spans="1:6" ht="15.75" x14ac:dyDescent="0.2">
      <c r="A33" s="38" t="s">
        <v>13</v>
      </c>
      <c r="B33" s="38"/>
      <c r="C33" s="38"/>
      <c r="D33" s="38"/>
      <c r="E33" s="38"/>
      <c r="F33" s="38"/>
    </row>
    <row r="34" spans="1:6" x14ac:dyDescent="0.2">
      <c r="A34" s="28"/>
      <c r="B34" s="28"/>
      <c r="C34" s="28"/>
      <c r="D34" s="28"/>
      <c r="E34" s="28"/>
      <c r="F34" s="28"/>
    </row>
    <row r="35" spans="1:6" x14ac:dyDescent="0.2">
      <c r="A35" s="29"/>
      <c r="B35" s="29"/>
      <c r="C35" s="28"/>
      <c r="D35" s="29"/>
      <c r="E35" s="29"/>
      <c r="F35" s="29"/>
    </row>
  </sheetData>
  <sheetProtection algorithmName="SHA-512" hashValue="YAjOcLeUsxNdo47lgYafWUXw5npicOVYPAfNVALoUcBxriG7sUz2AoyqAwQ80zRcP+hZwrLZ7dUH0t2dU4940g==" saltValue="3gggX0y/3ygtSR0Wi7sBKw==" spinCount="100000" sheet="1" objects="1" scenarios="1"/>
  <autoFilter ref="A8:F8">
    <sortState ref="A8:F20">
      <sortCondition ref="B7"/>
    </sortState>
  </autoFilter>
  <mergeCells count="10">
    <mergeCell ref="A30:B30"/>
    <mergeCell ref="E30:F30"/>
    <mergeCell ref="C32:D32"/>
    <mergeCell ref="A33:F33"/>
    <mergeCell ref="A5:F5"/>
    <mergeCell ref="A24:C24"/>
    <mergeCell ref="A27:B27"/>
    <mergeCell ref="E27:F27"/>
    <mergeCell ref="A29:B29"/>
    <mergeCell ref="E29:F29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Yina Frias</dc:creator>
  <cp:lastModifiedBy>Yina Frias</cp:lastModifiedBy>
  <cp:lastPrinted>2023-07-04T20:21:16Z</cp:lastPrinted>
  <dcterms:created xsi:type="dcterms:W3CDTF">2022-07-07T15:34:25Z</dcterms:created>
  <dcterms:modified xsi:type="dcterms:W3CDTF">2023-07-07T14:48:23Z</dcterms:modified>
</cp:coreProperties>
</file>