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2\"/>
    </mc:Choice>
  </mc:AlternateContent>
  <bookViews>
    <workbookView xWindow="0" yWindow="0" windowWidth="4965" windowHeight="6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9" i="1" s="1"/>
</calcChain>
</file>

<file path=xl/sharedStrings.xml><?xml version="1.0" encoding="utf-8"?>
<sst xmlns="http://schemas.openxmlformats.org/spreadsheetml/2006/main" count="142" uniqueCount="127">
  <si>
    <t>NCF/ DOC.</t>
  </si>
  <si>
    <t>FECHA</t>
  </si>
  <si>
    <t>NOMBRE</t>
  </si>
  <si>
    <t>CONCEPTO</t>
  </si>
  <si>
    <t>VALOR EN RD$</t>
  </si>
  <si>
    <t>OBSERVACIONES</t>
  </si>
  <si>
    <t>FERMINA ANTONIA THEN SALVADOR</t>
  </si>
  <si>
    <t>CORPORACION DEL ACUEDUCTO Y ALCANTARILLADO DE SANTO DOMINGO</t>
  </si>
  <si>
    <t>EDENORTE DOMINICANA S A</t>
  </si>
  <si>
    <t>Soluciones Arquitectónicas Y Terminaciones Civiles Solatec, SRL</t>
  </si>
  <si>
    <t>B1500000022</t>
  </si>
  <si>
    <t>MEL-AW Variedades y Servicios, SRL</t>
  </si>
  <si>
    <t>Rafael Alberto Pujols Diaz</t>
  </si>
  <si>
    <t>Total</t>
  </si>
  <si>
    <t>PREPARADO POR:</t>
  </si>
  <si>
    <t>REVISADO POR:</t>
  </si>
  <si>
    <t>Yina M. Frias Nuñez</t>
  </si>
  <si>
    <t xml:space="preserve"> Ingrid K. García Familia</t>
  </si>
  <si>
    <t>Enc. Contabilidad</t>
  </si>
  <si>
    <t>Enc. Dpto. Administrativo Financiero</t>
  </si>
  <si>
    <t xml:space="preserve">          Rolfi Domingo Rojas Guzman</t>
  </si>
  <si>
    <t>Presidente CPADB</t>
  </si>
  <si>
    <t>RELACIÓN DE CUENTAS POR PAGAR AL 30/06/2022</t>
  </si>
  <si>
    <t>GP MANTENIMIENTO AND SERVICES, SRL</t>
  </si>
  <si>
    <t>B1500000073</t>
  </si>
  <si>
    <t>Ferretería &amp; Pinturas Larimar, SRL</t>
  </si>
  <si>
    <t>B1500000021</t>
  </si>
  <si>
    <t>B1500000019</t>
  </si>
  <si>
    <t>AREG TRADE SUPPLY GROUP, SRL</t>
  </si>
  <si>
    <t>B1500287176     B1500287376</t>
  </si>
  <si>
    <t>SUMINISTRO DE ENERGÍA ELÉCTRICA A LOS LOCALES UBICADOS EN SANTIAGO DE LOS CABALLEROS Y SAN FRANCISCO DE MACORIS. CORRESPONDIENTE AL MES DE MAYO 2022.</t>
  </si>
  <si>
    <t>SERVICIO DE LIMPIEZA DE SEPTICOS, LLEVADO A CABO POR ESTA INSTITUCION EN LOS DIFERENTES BARRIOS DEL DISTRITO NACIONAL Y SANTO DOMINGO OESTE</t>
  </si>
  <si>
    <t>ADQUISICION MATERIALES DE CONSTRUCCION Y OTROS MATERIALES DE FERRETERIA PARA SER DONADOS POR ESTA INSTITUCION A CLUB LOS BOMBERITOS.</t>
  </si>
  <si>
    <t>ADQUISICION INSTRUMENTOS MUSICALES PARA SER DONADOS POR ESTA INSTITUCION A LA PARROQUIA SAN JUAN BAUTISTA</t>
  </si>
  <si>
    <t>B1500033967</t>
  </si>
  <si>
    <t>AYUNTAMIENTO DEL DISTRITO NACIONAL</t>
  </si>
  <si>
    <t>SERVICIO DE RETIRO DE BASURA DEL LOCAL LA ESPERILLA DE ESTA INSTITUCIÓN. CORRESPONDIENTE AL MES DE JUNIO 2022</t>
  </si>
  <si>
    <t>B1500000151</t>
  </si>
  <si>
    <t>Grupo IFDRIMEM, SRL</t>
  </si>
  <si>
    <t>ADQUISICION ACEITES PARA USO AREA DE TRANSPORTACION DE ESTA INSTITUCION.</t>
  </si>
  <si>
    <t>B1500001489</t>
  </si>
  <si>
    <t>Oficina Universal, SA</t>
  </si>
  <si>
    <t>ADQUISICION MATERIAL GASTABLE PARA USO DE ESTA INSTITUCION.</t>
  </si>
  <si>
    <t>B1500000045</t>
  </si>
  <si>
    <t>Dubamed, SRL</t>
  </si>
  <si>
    <t>ADQUISICION COLCHONES Y BASES DE CAMA PARA SER DONADOS POR ESTA INSTITUCION A FAMILIAS DE ESCASOS RECURSOS.</t>
  </si>
  <si>
    <t>B1500000016</t>
  </si>
  <si>
    <t>ADQUISICION PINTURA Y MATERIALES PARA SER UTILIZADOS EN LOS OPERATIVOS "PINTA TU CASA" LLEVADOS A CABO POR ESTA INSTITUCION A FAMILIAS DE ESCASOS RECURSOS.</t>
  </si>
  <si>
    <t xml:space="preserve">B1500403967     B1500418956 </t>
  </si>
  <si>
    <t>26/05/2022  08/06/2022</t>
  </si>
  <si>
    <t>PATRONATO DEL HOSPITAL GENERAL MATERNO INFANTIL INC</t>
  </si>
  <si>
    <t>AYUDA MEDICA A LOS SEÑORES ISABEL SILVERIO VENTURA Y RAFAEL AUGUSTO ALMONTE</t>
  </si>
  <si>
    <t>NOMINA COMPLEMENTARIA MES DE JUNIO AÑO 2022</t>
  </si>
  <si>
    <t>NOMINA</t>
  </si>
  <si>
    <t>B1500000020</t>
  </si>
  <si>
    <t>ADQUISICION ARTICULOS PARA DISCAPACITADOS (SILLAS DE RUEDAS, ANDADORES Y BASTONES) PARA SER DONADOS POR ESTA INSTITUCION A PERSONAS DE ESCASOS RECURSOS.</t>
  </si>
  <si>
    <t>B1500000015</t>
  </si>
  <si>
    <t>ADQUISICION MATERIALES DE CONSTRUCCION (ZINC,CABALLETE,ENLATE ENTRE OTROS) PARA SER DONADOS POR ESTA INSTITUCION A FAMILIAS DE ESCASOS RECURSOS PARA REPARACION DE TECHOS</t>
  </si>
  <si>
    <t>B1500102932</t>
  </si>
  <si>
    <t>GRUPO RAMOS, SA</t>
  </si>
  <si>
    <t>ADQUISICION BONOS ALIMENTICIOS PARA SER DISTRIBUIDOS A FAMILIAS DE ESCASOS RECURSOS ECONOMICOS EN DIVERSOS BARRIOS DEL PAIS.</t>
  </si>
  <si>
    <t>B1500000018</t>
  </si>
  <si>
    <t>ADQUISICION ARTICULOS DE COCINA PARA USO DE ESTA INSTITUCION.</t>
  </si>
  <si>
    <t>B1500000017</t>
  </si>
  <si>
    <t>ADQUISICION ALIMENTOS Y BEBIDAS PARA USO DE ESTA INSTITUCION</t>
  </si>
  <si>
    <t>SERVICIO DE FUMIGACION PARA CONTROL COMEJEN LOCAL LA ESPERILLA DE ESTA INSTITUCION.</t>
  </si>
  <si>
    <t>B1500000053</t>
  </si>
  <si>
    <t>JOSE MANUEL DE LA CRUZ GOMEZ</t>
  </si>
  <si>
    <t>SERVICIOS JURIDICOS PARA PROCESO CPADB-CCC-LPN_x0002_2022-000</t>
  </si>
  <si>
    <t>ADQUISICION EQUIPOS INFORMATICOS PARA USO DEPTO. DE INGIENERIA DE ESTA INSTITUCION.</t>
  </si>
  <si>
    <t>ADQUISICION CORTINAS PARA USO SALON MULTIUSO Y AREA DE PRENSA DEL LOCAL PRINCIPAL DE ESTA INSTITUCION</t>
  </si>
  <si>
    <t>ADQUISICION MOBILIARIO DE OFICINA PARA USO DE ESTA INSTITUCION.</t>
  </si>
  <si>
    <t>ADQUISICION RACIONES ALIMENTICIAS PARA SER DONADAS POR ESTA INSTITUCION A FAMILIAS DE ESCASOS RECURSOS.</t>
  </si>
  <si>
    <t>B1500115140</t>
  </si>
  <si>
    <t>CENTRO CUESTA NACIONAL, SAS</t>
  </si>
  <si>
    <t>ADQUISICION BONOS ALIMENTICIOS PARA SER DISTRIBUIDOS A FAMILIAS DE ESCASOS RECURSOS. ECONOMICOS EN DIVERSOS BARRIOS DEL PAIS</t>
  </si>
  <si>
    <t>B1500021757</t>
  </si>
  <si>
    <t>Santo Domingo Motors Company, SA</t>
  </si>
  <si>
    <t>SERVICIO DE MANTENIMIENTO VEHICULO PROPIEDAD DE ESTA INSTITUCION.</t>
  </si>
  <si>
    <t>B1500038666</t>
  </si>
  <si>
    <t>Sigma Petroleum Corp, SRL</t>
  </si>
  <si>
    <t>ADQUISICION TICKETS DE COMBUSTIBLE PARA USO EN LOS VEHICULOS DE ESTA INSTITUCION. CORRESPONDIENTE AL 2DO. TRIMESTRE 2022</t>
  </si>
  <si>
    <t>B1500000030</t>
  </si>
  <si>
    <t>Grupo de Servicios y Tecnologías Integrales Gruserteci, S.R.L</t>
  </si>
  <si>
    <t>SERVICIO DE REPARACION IMPRESORAS DE ESTA INSTITUCION</t>
  </si>
  <si>
    <t>B1500000044</t>
  </si>
  <si>
    <t>Prensa Hispana, SRL</t>
  </si>
  <si>
    <t>SERVICIO DE IMPRESION VOLANTES INFORMATIVOS PARA ACTIVIDAD JUNTA DE VECINOS DEL CAPOTILLO.</t>
  </si>
  <si>
    <t>B1500000102</t>
  </si>
  <si>
    <t>Everest Corporation, SRL</t>
  </si>
  <si>
    <t>ADQUISICION ARTICULOS DE LIMPIEZA E HIGIENE PARA USO DE ESTA INSTITUCION.</t>
  </si>
  <si>
    <t>B1500021814</t>
  </si>
  <si>
    <t>MANTENIMIENTO VEHICULO PROPIEDAD DE ESTA INSTITUCION</t>
  </si>
  <si>
    <t>B1500000623</t>
  </si>
  <si>
    <t>CENTRO DE ARTE URIBE, SRL</t>
  </si>
  <si>
    <t>ADQUISICION BANNER PARA SER UTILIZADO EN ACTIVIDAD FIESTAS PATRONALES DE CRISTO REY.</t>
  </si>
  <si>
    <t>B1500000059</t>
  </si>
  <si>
    <t>SERVICIO DE ALGUACIL CORRESPONDIENTE AL PERIODO DEL 19 DE MAYO AL 19 DE JUNIO 2022.</t>
  </si>
  <si>
    <t>B1500000551</t>
  </si>
  <si>
    <t>Empresas Integradas, SAS</t>
  </si>
  <si>
    <t>ADQUISICION ELECTRODOMESTICOS PARA SER DONADOS A FAMILIAS DE ESCASOS RECURSOS.</t>
  </si>
  <si>
    <t>Juana Birmania Gutiérrez de Poueriet</t>
  </si>
  <si>
    <t>SERVICIOS JURIDICOS PARA PROCESO CPADB-CCC-CP-2022- 0010.</t>
  </si>
  <si>
    <t>B1500000498</t>
  </si>
  <si>
    <t>CARMEN ENICIA CHEVALIER CARABALLO</t>
  </si>
  <si>
    <t>SERVICIOS JURIDICOS PARA PROCESO CPADB-CCC-CP-2022- 0011.</t>
  </si>
  <si>
    <t>B1500000262</t>
  </si>
  <si>
    <t>Carlos Eusebio Trinidad</t>
  </si>
  <si>
    <t>SERVICIOS JURIDICOS PARA PROCESO CPADB-CCC-LPN-2022-0001</t>
  </si>
  <si>
    <t>B1500000055</t>
  </si>
  <si>
    <t>ALQUILER LOCAL COMERCIAL UBICADO EN LA CALLE 27 DE FEBRERO NO. 29, SAN FRANCISCO DE MACORIS. CORRESPONDIENTE AL MES DE JUNIO 2022.</t>
  </si>
  <si>
    <t>B1500000185</t>
  </si>
  <si>
    <t>MILTON ALEJANDRO RODRIGUEZ COLLADO</t>
  </si>
  <si>
    <t>ALQUILER LOCAL COMERCIAL UBICADO EN CALLE CUBA #46 2DO. NIVEL Y LOCAL #46-B 1ER. NIVEL, PARA USO ALMACEN, SANTIAGO DE LOS CABALLEROS. CORRESPONDIENTE AL MES DE JUNIO 2022.</t>
  </si>
  <si>
    <t>B1500000135</t>
  </si>
  <si>
    <t>Rolando Elpidio De La Cruz Bello</t>
  </si>
  <si>
    <t>ALQUILER LOCAL PRINCIPAL DE ESTA INSTITUCIÓN CORRESPONDIENTE AL MES DE JUNIO 2022</t>
  </si>
  <si>
    <t>B1500000201</t>
  </si>
  <si>
    <t>Kelly Impresos y Papeleria, SRL</t>
  </si>
  <si>
    <t>ADQUISICION BANNER PARA USO DE ESTA INSTITUCION</t>
  </si>
  <si>
    <t>SUMINISTRO DE AGUA AL LOCAL PRINCIPAL DE ESTA INSTITUCIÓN. CORRESPONDIENTE AL MES JUNIO 2022</t>
  </si>
  <si>
    <t>B1500096097</t>
  </si>
  <si>
    <t>B1500095717</t>
  </si>
  <si>
    <t>SUMINISTRO DE AGUA AL LOCAL LA ESPERILLA DE ESTA INSTITUCIÓN. CORRESPONDIENTE AL MES JUNIO 2022.</t>
  </si>
  <si>
    <t>B1500000024</t>
  </si>
  <si>
    <t>SOLUCIONES ELECTRICAS Y CIVILES-SOLECI, SRL</t>
  </si>
  <si>
    <t>ADQUISICIÓN EQUIPOS DE SONIDO, UTENCILIOS DE COCINA Y OTROS PARA SER DONADOS POR ESTA INSTITUCIÓN A LA JUNTA DE VECINOS SAN FRANCISCO DE 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</si>
</sst>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3" fontId="3" fillId="0" borderId="0" xfId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3" fontId="4" fillId="0" borderId="1" xfId="1" applyFont="1" applyBorder="1" applyAlignment="1">
      <alignment horizontal="left" vertical="top" wrapText="1"/>
    </xf>
    <xf numFmtId="4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43" fontId="4" fillId="0" borderId="2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43" fontId="4" fillId="0" borderId="5" xfId="1" applyFont="1" applyBorder="1" applyAlignment="1">
      <alignment wrapText="1"/>
    </xf>
    <xf numFmtId="0" fontId="4" fillId="0" borderId="6" xfId="0" applyFont="1" applyBorder="1" applyAlignment="1">
      <alignment wrapText="1"/>
    </xf>
    <xf numFmtId="4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3" fontId="4" fillId="0" borderId="0" xfId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3" fontId="7" fillId="0" borderId="0" xfId="1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276225</xdr:colOff>
      <xdr:row>5</xdr:row>
      <xdr:rowOff>200025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733550" cy="1123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2/Cuadro%20devengados%20no%20pag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2"/>
      <sheetName val="feb-22"/>
      <sheetName val="mar-22"/>
      <sheetName val="abr-22"/>
      <sheetName val="may-22"/>
      <sheetName val="jun-22"/>
    </sheetNames>
    <sheetDataSet>
      <sheetData sheetId="0"/>
      <sheetData sheetId="1"/>
      <sheetData sheetId="2"/>
      <sheetData sheetId="3"/>
      <sheetData sheetId="4"/>
      <sheetData sheetId="5">
        <row r="57">
          <cell r="F57">
            <v>46982890.339999996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68"/>
  <sheetViews>
    <sheetView tabSelected="1" workbookViewId="0">
      <selection activeCell="H8" sqref="H8"/>
    </sheetView>
  </sheetViews>
  <sheetFormatPr baseColWidth="10" defaultRowHeight="15" x14ac:dyDescent="0.2"/>
  <cols>
    <col min="1" max="1" width="13.5703125" style="1" customWidth="1"/>
    <col min="2" max="2" width="10.5703125" style="1" customWidth="1"/>
    <col min="3" max="3" width="23.7109375" style="35" customWidth="1"/>
    <col min="4" max="4" width="35.28515625" style="2" customWidth="1"/>
    <col min="5" max="5" width="17.85546875" style="3" customWidth="1"/>
    <col min="6" max="6" width="9.28515625" style="1" bestFit="1" customWidth="1"/>
    <col min="7" max="7" width="13.140625" style="1" bestFit="1" customWidth="1"/>
    <col min="8" max="16384" width="11.42578125" style="1"/>
  </cols>
  <sheetData>
    <row r="5" spans="1:7" ht="12.75" x14ac:dyDescent="0.2">
      <c r="A5" s="44" t="s">
        <v>22</v>
      </c>
      <c r="B5" s="44"/>
      <c r="C5" s="44"/>
      <c r="D5" s="44"/>
      <c r="E5" s="44"/>
      <c r="F5" s="44"/>
    </row>
    <row r="6" spans="1:7" ht="27" customHeight="1" x14ac:dyDescent="0.2"/>
    <row r="7" spans="1:7" ht="25.5" x14ac:dyDescent="0.2">
      <c r="A7" s="4" t="s">
        <v>0</v>
      </c>
      <c r="B7" s="4" t="s">
        <v>1</v>
      </c>
      <c r="C7" s="4" t="s">
        <v>2</v>
      </c>
      <c r="D7" s="4" t="s">
        <v>3</v>
      </c>
      <c r="E7" s="6" t="s">
        <v>4</v>
      </c>
      <c r="F7" s="4" t="s">
        <v>5</v>
      </c>
    </row>
    <row r="8" spans="1:7" ht="51" x14ac:dyDescent="0.2">
      <c r="A8" s="4" t="s">
        <v>26</v>
      </c>
      <c r="B8" s="5">
        <v>44714</v>
      </c>
      <c r="C8" s="4" t="s">
        <v>23</v>
      </c>
      <c r="D8" s="4" t="s">
        <v>31</v>
      </c>
      <c r="E8" s="6">
        <v>950490</v>
      </c>
      <c r="F8" s="4"/>
    </row>
    <row r="9" spans="1:7" ht="51" x14ac:dyDescent="0.2">
      <c r="A9" s="4" t="s">
        <v>24</v>
      </c>
      <c r="B9" s="5">
        <v>44714</v>
      </c>
      <c r="C9" s="36" t="s">
        <v>25</v>
      </c>
      <c r="D9" s="4" t="s">
        <v>32</v>
      </c>
      <c r="E9" s="6">
        <v>164344.5</v>
      </c>
      <c r="F9" s="4"/>
    </row>
    <row r="10" spans="1:7" ht="30" x14ac:dyDescent="0.2">
      <c r="A10" s="4" t="s">
        <v>61</v>
      </c>
      <c r="B10" s="5">
        <v>44712</v>
      </c>
      <c r="C10" s="36" t="s">
        <v>101</v>
      </c>
      <c r="D10" s="4" t="s">
        <v>102</v>
      </c>
      <c r="E10" s="6">
        <v>59000</v>
      </c>
      <c r="F10" s="4"/>
    </row>
    <row r="11" spans="1:7" ht="25.5" x14ac:dyDescent="0.2">
      <c r="A11" s="4" t="s">
        <v>103</v>
      </c>
      <c r="B11" s="5">
        <v>44714</v>
      </c>
      <c r="C11" s="4" t="s">
        <v>104</v>
      </c>
      <c r="D11" s="4" t="s">
        <v>105</v>
      </c>
      <c r="E11" s="6">
        <v>59000</v>
      </c>
      <c r="F11" s="4"/>
    </row>
    <row r="12" spans="1:7" ht="30" x14ac:dyDescent="0.2">
      <c r="A12" s="4" t="s">
        <v>117</v>
      </c>
      <c r="B12" s="5">
        <v>44706</v>
      </c>
      <c r="C12" s="36" t="s">
        <v>118</v>
      </c>
      <c r="D12" s="4" t="s">
        <v>119</v>
      </c>
      <c r="E12" s="6">
        <v>17700</v>
      </c>
      <c r="F12" s="4"/>
    </row>
    <row r="13" spans="1:7" ht="51" x14ac:dyDescent="0.2">
      <c r="A13" s="4" t="s">
        <v>27</v>
      </c>
      <c r="B13" s="5">
        <v>44722</v>
      </c>
      <c r="C13" s="4" t="s">
        <v>28</v>
      </c>
      <c r="D13" s="4" t="s">
        <v>33</v>
      </c>
      <c r="E13" s="6">
        <v>219586.2</v>
      </c>
      <c r="F13" s="4"/>
    </row>
    <row r="14" spans="1:7" ht="66" customHeight="1" x14ac:dyDescent="0.2">
      <c r="A14" s="4" t="s">
        <v>29</v>
      </c>
      <c r="B14" s="5">
        <v>44718</v>
      </c>
      <c r="C14" s="4" t="s">
        <v>8</v>
      </c>
      <c r="D14" s="4" t="s">
        <v>30</v>
      </c>
      <c r="E14" s="6">
        <v>1833.41</v>
      </c>
      <c r="F14" s="4"/>
      <c r="G14" s="7"/>
    </row>
    <row r="15" spans="1:7" ht="69" customHeight="1" x14ac:dyDescent="0.2">
      <c r="A15" s="4" t="s">
        <v>109</v>
      </c>
      <c r="B15" s="5">
        <v>44714</v>
      </c>
      <c r="C15" s="4" t="s">
        <v>6</v>
      </c>
      <c r="D15" s="4" t="s">
        <v>110</v>
      </c>
      <c r="E15" s="6">
        <v>28831.43</v>
      </c>
      <c r="F15" s="4"/>
    </row>
    <row r="16" spans="1:7" ht="81" customHeight="1" x14ac:dyDescent="0.2">
      <c r="A16" s="4" t="s">
        <v>111</v>
      </c>
      <c r="B16" s="5">
        <v>44722</v>
      </c>
      <c r="C16" s="4" t="s">
        <v>112</v>
      </c>
      <c r="D16" s="4" t="s">
        <v>113</v>
      </c>
      <c r="E16" s="6">
        <v>82600.41</v>
      </c>
      <c r="F16" s="4"/>
    </row>
    <row r="17" spans="1:7" ht="38.25" x14ac:dyDescent="0.2">
      <c r="A17" s="4" t="s">
        <v>34</v>
      </c>
      <c r="B17" s="5">
        <v>44713</v>
      </c>
      <c r="C17" s="4" t="s">
        <v>35</v>
      </c>
      <c r="D17" s="4" t="s">
        <v>36</v>
      </c>
      <c r="E17" s="6">
        <v>1605</v>
      </c>
      <c r="F17" s="4"/>
    </row>
    <row r="18" spans="1:7" ht="25.5" x14ac:dyDescent="0.2">
      <c r="A18" s="4" t="s">
        <v>106</v>
      </c>
      <c r="B18" s="5">
        <v>44720</v>
      </c>
      <c r="C18" s="36" t="s">
        <v>107</v>
      </c>
      <c r="D18" s="4" t="s">
        <v>108</v>
      </c>
      <c r="E18" s="6">
        <v>59000</v>
      </c>
      <c r="F18" s="4"/>
    </row>
    <row r="19" spans="1:7" ht="25.5" x14ac:dyDescent="0.2">
      <c r="A19" s="4" t="s">
        <v>37</v>
      </c>
      <c r="B19" s="5">
        <v>44713</v>
      </c>
      <c r="C19" s="36" t="s">
        <v>38</v>
      </c>
      <c r="D19" s="4" t="s">
        <v>39</v>
      </c>
      <c r="E19" s="6">
        <v>164433</v>
      </c>
      <c r="F19" s="4"/>
      <c r="G19" s="8"/>
    </row>
    <row r="20" spans="1:7" ht="38.25" x14ac:dyDescent="0.2">
      <c r="A20" s="4" t="s">
        <v>114</v>
      </c>
      <c r="B20" s="5">
        <v>44714</v>
      </c>
      <c r="C20" s="36" t="s">
        <v>115</v>
      </c>
      <c r="D20" s="4" t="s">
        <v>116</v>
      </c>
      <c r="E20" s="6">
        <v>1058160.6599999999</v>
      </c>
      <c r="F20" s="4"/>
    </row>
    <row r="21" spans="1:7" ht="51" x14ac:dyDescent="0.2">
      <c r="A21" s="4" t="s">
        <v>121</v>
      </c>
      <c r="B21" s="5">
        <v>44713</v>
      </c>
      <c r="C21" s="4" t="s">
        <v>7</v>
      </c>
      <c r="D21" s="4" t="s">
        <v>120</v>
      </c>
      <c r="E21" s="6">
        <v>1098.4000000000001</v>
      </c>
      <c r="F21" s="4"/>
    </row>
    <row r="22" spans="1:7" ht="51" x14ac:dyDescent="0.2">
      <c r="A22" s="4" t="s">
        <v>122</v>
      </c>
      <c r="B22" s="5">
        <v>44713</v>
      </c>
      <c r="C22" s="4" t="s">
        <v>7</v>
      </c>
      <c r="D22" s="4" t="s">
        <v>123</v>
      </c>
      <c r="E22" s="6">
        <v>1540</v>
      </c>
      <c r="F22" s="4"/>
    </row>
    <row r="23" spans="1:7" ht="25.5" x14ac:dyDescent="0.2">
      <c r="A23" s="4" t="s">
        <v>40</v>
      </c>
      <c r="B23" s="5">
        <v>44729</v>
      </c>
      <c r="C23" s="36" t="s">
        <v>41</v>
      </c>
      <c r="D23" s="4" t="s">
        <v>42</v>
      </c>
      <c r="E23" s="6">
        <v>87910</v>
      </c>
      <c r="F23" s="4"/>
    </row>
    <row r="24" spans="1:7" ht="51" x14ac:dyDescent="0.2">
      <c r="A24" s="4" t="s">
        <v>43</v>
      </c>
      <c r="B24" s="5">
        <v>44722</v>
      </c>
      <c r="C24" s="36" t="s">
        <v>44</v>
      </c>
      <c r="D24" s="4" t="s">
        <v>45</v>
      </c>
      <c r="E24" s="6">
        <v>2100400</v>
      </c>
      <c r="F24" s="4"/>
    </row>
    <row r="25" spans="1:7" s="9" customFormat="1" ht="63.75" x14ac:dyDescent="0.25">
      <c r="A25" s="4" t="s">
        <v>46</v>
      </c>
      <c r="B25" s="5">
        <v>44727</v>
      </c>
      <c r="C25" s="36" t="s">
        <v>9</v>
      </c>
      <c r="D25" s="4" t="s">
        <v>47</v>
      </c>
      <c r="E25" s="6">
        <v>1042294</v>
      </c>
      <c r="F25" s="4"/>
    </row>
    <row r="26" spans="1:7" ht="42" customHeight="1" x14ac:dyDescent="0.2">
      <c r="A26" s="4" t="s">
        <v>48</v>
      </c>
      <c r="B26" s="5" t="s">
        <v>49</v>
      </c>
      <c r="C26" s="36" t="s">
        <v>50</v>
      </c>
      <c r="D26" s="4" t="s">
        <v>51</v>
      </c>
      <c r="E26" s="6">
        <v>29177.53</v>
      </c>
      <c r="F26" s="4"/>
    </row>
    <row r="27" spans="1:7" ht="25.5" x14ac:dyDescent="0.2">
      <c r="A27" s="4">
        <v>28283</v>
      </c>
      <c r="B27" s="5">
        <v>44737</v>
      </c>
      <c r="C27" s="37" t="s">
        <v>53</v>
      </c>
      <c r="D27" s="4" t="s">
        <v>52</v>
      </c>
      <c r="E27" s="6">
        <v>157782.85</v>
      </c>
      <c r="F27" s="4"/>
    </row>
    <row r="28" spans="1:7" ht="63.75" x14ac:dyDescent="0.2">
      <c r="A28" s="4" t="s">
        <v>54</v>
      </c>
      <c r="B28" s="5">
        <v>44726</v>
      </c>
      <c r="C28" s="36" t="s">
        <v>28</v>
      </c>
      <c r="D28" s="4" t="s">
        <v>55</v>
      </c>
      <c r="E28" s="6">
        <v>3123250</v>
      </c>
      <c r="F28" s="4"/>
    </row>
    <row r="29" spans="1:7" ht="63.75" x14ac:dyDescent="0.2">
      <c r="A29" s="4" t="s">
        <v>56</v>
      </c>
      <c r="B29" s="5">
        <v>44726</v>
      </c>
      <c r="C29" s="36" t="s">
        <v>9</v>
      </c>
      <c r="D29" s="4" t="s">
        <v>57</v>
      </c>
      <c r="E29" s="6">
        <v>4221497.2</v>
      </c>
      <c r="F29" s="4"/>
    </row>
    <row r="30" spans="1:7" ht="42" customHeight="1" x14ac:dyDescent="0.2">
      <c r="A30" s="4" t="s">
        <v>98</v>
      </c>
      <c r="B30" s="5">
        <v>44729</v>
      </c>
      <c r="C30" s="36" t="s">
        <v>99</v>
      </c>
      <c r="D30" s="4" t="s">
        <v>100</v>
      </c>
      <c r="E30" s="6">
        <v>3605133.64</v>
      </c>
      <c r="F30" s="4"/>
    </row>
    <row r="31" spans="1:7" ht="51" x14ac:dyDescent="0.2">
      <c r="A31" s="4" t="s">
        <v>58</v>
      </c>
      <c r="B31" s="5">
        <v>44734</v>
      </c>
      <c r="C31" s="36" t="s">
        <v>59</v>
      </c>
      <c r="D31" s="4" t="s">
        <v>60</v>
      </c>
      <c r="E31" s="6">
        <v>10000000</v>
      </c>
      <c r="F31" s="4"/>
    </row>
    <row r="32" spans="1:7" ht="30" x14ac:dyDescent="0.2">
      <c r="A32" s="4" t="s">
        <v>61</v>
      </c>
      <c r="B32" s="5">
        <v>44734</v>
      </c>
      <c r="C32" s="36" t="s">
        <v>11</v>
      </c>
      <c r="D32" s="4" t="s">
        <v>62</v>
      </c>
      <c r="E32" s="6">
        <v>45812.32</v>
      </c>
      <c r="F32" s="4"/>
    </row>
    <row r="33" spans="1:6" ht="60" x14ac:dyDescent="0.2">
      <c r="A33" s="4" t="s">
        <v>63</v>
      </c>
      <c r="B33" s="5">
        <v>44735</v>
      </c>
      <c r="C33" s="36" t="s">
        <v>9</v>
      </c>
      <c r="D33" s="4" t="s">
        <v>70</v>
      </c>
      <c r="E33" s="6">
        <v>135611.5</v>
      </c>
      <c r="F33" s="4"/>
    </row>
    <row r="34" spans="1:6" ht="30" x14ac:dyDescent="0.2">
      <c r="A34" s="4" t="s">
        <v>26</v>
      </c>
      <c r="B34" s="5">
        <v>44735</v>
      </c>
      <c r="C34" s="36" t="s">
        <v>28</v>
      </c>
      <c r="D34" s="4" t="s">
        <v>64</v>
      </c>
      <c r="E34" s="6">
        <v>154354.29999999999</v>
      </c>
      <c r="F34" s="4"/>
    </row>
    <row r="35" spans="1:6" ht="38.25" x14ac:dyDescent="0.2">
      <c r="A35" s="4" t="s">
        <v>10</v>
      </c>
      <c r="B35" s="5">
        <v>44732</v>
      </c>
      <c r="C35" s="36" t="s">
        <v>23</v>
      </c>
      <c r="D35" s="4" t="s">
        <v>65</v>
      </c>
      <c r="E35" s="6">
        <v>127440</v>
      </c>
      <c r="F35" s="4"/>
    </row>
    <row r="36" spans="1:6" ht="30" x14ac:dyDescent="0.2">
      <c r="A36" s="4" t="s">
        <v>66</v>
      </c>
      <c r="B36" s="5">
        <v>44729</v>
      </c>
      <c r="C36" s="36" t="s">
        <v>67</v>
      </c>
      <c r="D36" s="4" t="s">
        <v>68</v>
      </c>
      <c r="E36" s="6">
        <v>59000</v>
      </c>
      <c r="F36" s="4"/>
    </row>
    <row r="37" spans="1:6" ht="38.25" x14ac:dyDescent="0.2">
      <c r="A37" s="4" t="s">
        <v>10</v>
      </c>
      <c r="B37" s="5">
        <v>44741</v>
      </c>
      <c r="C37" s="37" t="s">
        <v>28</v>
      </c>
      <c r="D37" s="4" t="s">
        <v>69</v>
      </c>
      <c r="E37" s="6">
        <v>450004.8</v>
      </c>
      <c r="F37" s="4"/>
    </row>
    <row r="38" spans="1:6" ht="60" x14ac:dyDescent="0.2">
      <c r="A38" s="4" t="s">
        <v>61</v>
      </c>
      <c r="B38" s="5">
        <v>44741</v>
      </c>
      <c r="C38" s="36" t="s">
        <v>9</v>
      </c>
      <c r="D38" s="4" t="s">
        <v>71</v>
      </c>
      <c r="E38" s="6">
        <v>1088470.94</v>
      </c>
      <c r="F38" s="4"/>
    </row>
    <row r="39" spans="1:6" ht="51" x14ac:dyDescent="0.2">
      <c r="A39" s="4" t="s">
        <v>27</v>
      </c>
      <c r="B39" s="5">
        <v>44742</v>
      </c>
      <c r="C39" s="36" t="s">
        <v>11</v>
      </c>
      <c r="D39" s="4" t="s">
        <v>72</v>
      </c>
      <c r="E39" s="6">
        <v>6655560</v>
      </c>
      <c r="F39" s="4"/>
    </row>
    <row r="40" spans="1:6" ht="51" x14ac:dyDescent="0.2">
      <c r="A40" s="4" t="s">
        <v>73</v>
      </c>
      <c r="B40" s="5">
        <v>44739</v>
      </c>
      <c r="C40" s="36" t="s">
        <v>74</v>
      </c>
      <c r="D40" s="4" t="s">
        <v>75</v>
      </c>
      <c r="E40" s="6">
        <v>8250000</v>
      </c>
      <c r="F40" s="4"/>
    </row>
    <row r="41" spans="1:6" ht="30" x14ac:dyDescent="0.2">
      <c r="A41" s="4" t="s">
        <v>76</v>
      </c>
      <c r="B41" s="5">
        <v>44733</v>
      </c>
      <c r="C41" s="36" t="s">
        <v>77</v>
      </c>
      <c r="D41" s="4" t="s">
        <v>78</v>
      </c>
      <c r="E41" s="6">
        <v>93141.74</v>
      </c>
      <c r="F41" s="4"/>
    </row>
    <row r="42" spans="1:6" ht="56.25" customHeight="1" x14ac:dyDescent="0.2">
      <c r="A42" s="4" t="s">
        <v>79</v>
      </c>
      <c r="B42" s="5">
        <v>44735</v>
      </c>
      <c r="C42" s="36" t="s">
        <v>80</v>
      </c>
      <c r="D42" s="4" t="s">
        <v>81</v>
      </c>
      <c r="E42" s="6">
        <v>2254300</v>
      </c>
      <c r="F42" s="4"/>
    </row>
    <row r="43" spans="1:6" ht="45" x14ac:dyDescent="0.2">
      <c r="A43" s="4" t="s">
        <v>82</v>
      </c>
      <c r="B43" s="5">
        <v>44727</v>
      </c>
      <c r="C43" s="36" t="s">
        <v>83</v>
      </c>
      <c r="D43" s="4" t="s">
        <v>84</v>
      </c>
      <c r="E43" s="6">
        <v>54280</v>
      </c>
      <c r="F43" s="4"/>
    </row>
    <row r="44" spans="1:6" ht="38.25" x14ac:dyDescent="0.2">
      <c r="A44" s="4" t="s">
        <v>85</v>
      </c>
      <c r="B44" s="5">
        <v>44739</v>
      </c>
      <c r="C44" s="36" t="s">
        <v>86</v>
      </c>
      <c r="D44" s="4" t="s">
        <v>87</v>
      </c>
      <c r="E44" s="6">
        <v>96760</v>
      </c>
      <c r="F44" s="4"/>
    </row>
    <row r="45" spans="1:6" ht="25.5" x14ac:dyDescent="0.2">
      <c r="A45" s="4" t="s">
        <v>88</v>
      </c>
      <c r="B45" s="5">
        <v>44742</v>
      </c>
      <c r="C45" s="36" t="s">
        <v>89</v>
      </c>
      <c r="D45" s="4" t="s">
        <v>90</v>
      </c>
      <c r="E45" s="6">
        <v>152942.16</v>
      </c>
      <c r="F45" s="4"/>
    </row>
    <row r="46" spans="1:6" ht="30" x14ac:dyDescent="0.2">
      <c r="A46" s="4" t="s">
        <v>91</v>
      </c>
      <c r="B46" s="5">
        <v>44736</v>
      </c>
      <c r="C46" s="36" t="s">
        <v>77</v>
      </c>
      <c r="D46" s="4" t="s">
        <v>92</v>
      </c>
      <c r="E46" s="6">
        <v>31843.35</v>
      </c>
      <c r="F46" s="4"/>
    </row>
    <row r="47" spans="1:6" ht="38.25" x14ac:dyDescent="0.2">
      <c r="A47" s="4" t="s">
        <v>93</v>
      </c>
      <c r="B47" s="5">
        <v>44742</v>
      </c>
      <c r="C47" s="36" t="s">
        <v>94</v>
      </c>
      <c r="D47" s="4" t="s">
        <v>95</v>
      </c>
      <c r="E47" s="6">
        <v>2466.1999999999998</v>
      </c>
      <c r="F47" s="4"/>
    </row>
    <row r="48" spans="1:6" ht="68.25" customHeight="1" x14ac:dyDescent="0.2">
      <c r="A48" s="4" t="s">
        <v>124</v>
      </c>
      <c r="B48" s="5">
        <v>44742</v>
      </c>
      <c r="C48" s="36" t="s">
        <v>125</v>
      </c>
      <c r="D48" s="4" t="s">
        <v>126</v>
      </c>
      <c r="E48" s="6">
        <v>76534.8</v>
      </c>
      <c r="F48" s="4"/>
    </row>
    <row r="49" spans="1:7" ht="38.25" x14ac:dyDescent="0.2">
      <c r="A49" s="4" t="s">
        <v>96</v>
      </c>
      <c r="B49" s="5">
        <v>44742</v>
      </c>
      <c r="C49" s="36" t="s">
        <v>12</v>
      </c>
      <c r="D49" s="4" t="s">
        <v>97</v>
      </c>
      <c r="E49" s="6">
        <v>17700</v>
      </c>
      <c r="F49" s="4"/>
    </row>
    <row r="50" spans="1:7" x14ac:dyDescent="0.2">
      <c r="A50" s="10"/>
      <c r="B50" s="11"/>
      <c r="C50" s="38"/>
      <c r="D50" s="10"/>
      <c r="E50" s="12"/>
      <c r="F50" s="13"/>
    </row>
    <row r="51" spans="1:7" s="18" customFormat="1" ht="13.5" thickBot="1" x14ac:dyDescent="0.25">
      <c r="A51" s="45" t="s">
        <v>13</v>
      </c>
      <c r="B51" s="46"/>
      <c r="C51" s="46"/>
      <c r="D51" s="14"/>
      <c r="E51" s="15">
        <f>SUM(E8:E49)</f>
        <v>46982890.340000004</v>
      </c>
      <c r="F51" s="16"/>
      <c r="G51" s="17"/>
    </row>
    <row r="52" spans="1:7" s="18" customFormat="1" ht="13.5" thickTop="1" x14ac:dyDescent="0.2">
      <c r="A52" s="19"/>
      <c r="B52" s="19"/>
      <c r="C52" s="19"/>
      <c r="D52" s="20"/>
      <c r="E52" s="21"/>
      <c r="F52" s="22"/>
      <c r="G52" s="17"/>
    </row>
    <row r="53" spans="1:7" s="18" customFormat="1" ht="12.75" x14ac:dyDescent="0.2">
      <c r="A53" s="19"/>
      <c r="B53" s="19"/>
      <c r="C53" s="19"/>
      <c r="D53" s="20"/>
      <c r="E53" s="21"/>
      <c r="F53" s="22"/>
      <c r="G53" s="17"/>
    </row>
    <row r="54" spans="1:7" s="18" customFormat="1" ht="12.75" x14ac:dyDescent="0.2">
      <c r="A54" s="19"/>
      <c r="B54" s="19"/>
      <c r="C54" s="19"/>
      <c r="D54" s="20"/>
      <c r="E54" s="21"/>
      <c r="F54" s="22"/>
      <c r="G54" s="17"/>
    </row>
    <row r="55" spans="1:7" s="18" customFormat="1" ht="12.75" x14ac:dyDescent="0.2">
      <c r="A55" s="19"/>
      <c r="B55" s="19"/>
      <c r="C55" s="19"/>
      <c r="D55" s="20"/>
      <c r="E55" s="21"/>
      <c r="F55" s="22"/>
      <c r="G55" s="17"/>
    </row>
    <row r="56" spans="1:7" s="18" customFormat="1" ht="12.75" x14ac:dyDescent="0.2">
      <c r="A56" s="19"/>
      <c r="B56" s="19"/>
      <c r="C56" s="19"/>
      <c r="D56" s="20"/>
      <c r="E56" s="21"/>
      <c r="F56" s="22"/>
      <c r="G56" s="17"/>
    </row>
    <row r="57" spans="1:7" s="18" customFormat="1" ht="12.75" x14ac:dyDescent="0.2">
      <c r="A57" s="19"/>
      <c r="B57" s="19"/>
      <c r="C57" s="19"/>
      <c r="D57" s="20"/>
      <c r="E57" s="21"/>
      <c r="F57" s="22"/>
      <c r="G57" s="17"/>
    </row>
    <row r="58" spans="1:7" s="18" customFormat="1" ht="12.75" x14ac:dyDescent="0.2">
      <c r="A58" s="19"/>
      <c r="B58" s="19"/>
      <c r="C58" s="19"/>
      <c r="D58" s="20"/>
      <c r="E58" s="21"/>
      <c r="F58" s="22"/>
      <c r="G58" s="17"/>
    </row>
    <row r="59" spans="1:7" s="18" customFormat="1" x14ac:dyDescent="0.2">
      <c r="A59" s="19"/>
      <c r="B59" s="19"/>
      <c r="C59" s="39"/>
      <c r="D59" s="20"/>
      <c r="E59" s="21">
        <f>+E51-'[1]jun-22'!$F$57</f>
        <v>0</v>
      </c>
      <c r="F59" s="22"/>
      <c r="G59" s="17"/>
    </row>
    <row r="60" spans="1:7" x14ac:dyDescent="0.2">
      <c r="A60" s="47" t="s">
        <v>14</v>
      </c>
      <c r="B60" s="47"/>
      <c r="C60" s="23"/>
      <c r="D60" s="33"/>
      <c r="E60" s="47" t="s">
        <v>15</v>
      </c>
      <c r="F60" s="47"/>
    </row>
    <row r="61" spans="1:7" x14ac:dyDescent="0.2">
      <c r="A61" s="34"/>
      <c r="B61" s="34"/>
      <c r="C61" s="23"/>
    </row>
    <row r="62" spans="1:7" ht="27" customHeight="1" x14ac:dyDescent="0.2">
      <c r="A62" s="48" t="s">
        <v>16</v>
      </c>
      <c r="B62" s="48"/>
      <c r="C62" s="26"/>
      <c r="D62" s="27"/>
      <c r="E62" s="48" t="s">
        <v>17</v>
      </c>
      <c r="F62" s="48"/>
    </row>
    <row r="63" spans="1:7" ht="28.5" customHeight="1" x14ac:dyDescent="0.25">
      <c r="A63" s="40" t="s">
        <v>18</v>
      </c>
      <c r="B63" s="40"/>
      <c r="C63" s="23"/>
      <c r="D63" s="28"/>
      <c r="E63" s="41" t="s">
        <v>19</v>
      </c>
      <c r="F63" s="41"/>
    </row>
    <row r="64" spans="1:7" x14ac:dyDescent="0.25">
      <c r="A64" s="24"/>
      <c r="B64" s="24"/>
      <c r="C64" s="23"/>
      <c r="D64" s="28"/>
      <c r="E64" s="24"/>
      <c r="F64" s="24"/>
    </row>
    <row r="65" spans="1:6" x14ac:dyDescent="0.25">
      <c r="A65" s="25"/>
      <c r="B65" s="29"/>
      <c r="C65" s="42" t="s">
        <v>20</v>
      </c>
      <c r="D65" s="42"/>
      <c r="E65" s="29"/>
      <c r="F65" s="29"/>
    </row>
    <row r="66" spans="1:6" x14ac:dyDescent="0.2">
      <c r="A66" s="43" t="s">
        <v>21</v>
      </c>
      <c r="B66" s="43"/>
      <c r="C66" s="43"/>
      <c r="D66" s="43"/>
      <c r="E66" s="43"/>
      <c r="F66" s="43"/>
    </row>
    <row r="67" spans="1:6" x14ac:dyDescent="0.2">
      <c r="A67" s="32"/>
      <c r="B67" s="32"/>
      <c r="C67" s="30"/>
      <c r="D67" s="32"/>
      <c r="E67" s="32"/>
      <c r="F67" s="32"/>
    </row>
    <row r="68" spans="1:6" x14ac:dyDescent="0.2">
      <c r="A68" s="31"/>
      <c r="B68" s="31"/>
      <c r="C68" s="30"/>
      <c r="D68" s="31"/>
      <c r="E68" s="31"/>
      <c r="F68" s="31"/>
    </row>
  </sheetData>
  <sheetProtection algorithmName="SHA-512" hashValue="/NHGHsixaxdIiAvvhlApZuj0oYnhmS5lAH0YZeyDmZxLFTtWKEcwEytLnT9XyrDTVIeX/wAD775iAdH/oPMkvw==" saltValue="oj93MeqmmzH7BFsPVZ110g==" spinCount="100000" sheet="1" objects="1" scenarios="1"/>
  <mergeCells count="10">
    <mergeCell ref="A63:B63"/>
    <mergeCell ref="E63:F63"/>
    <mergeCell ref="C65:D65"/>
    <mergeCell ref="A66:F66"/>
    <mergeCell ref="A5:F5"/>
    <mergeCell ref="A51:C51"/>
    <mergeCell ref="A60:B60"/>
    <mergeCell ref="E60:F60"/>
    <mergeCell ref="A62:B62"/>
    <mergeCell ref="E62:F62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2022-07-07T18:35:23Z</cp:lastPrinted>
  <dcterms:created xsi:type="dcterms:W3CDTF">2022-07-07T15:34:25Z</dcterms:created>
  <dcterms:modified xsi:type="dcterms:W3CDTF">2022-07-14T17:47:11Z</dcterms:modified>
</cp:coreProperties>
</file>