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definedNames>
    <definedName name="_xlnm._FilterDatabase" localSheetId="0" hidden="1">Hoja1!$A$8:$F$8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 s="1"/>
</calcChain>
</file>

<file path=xl/sharedStrings.xml><?xml version="1.0" encoding="utf-8"?>
<sst xmlns="http://schemas.openxmlformats.org/spreadsheetml/2006/main" count="87" uniqueCount="77">
  <si>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</si>
  <si>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</si>
  <si>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</si>
  <si>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</si>
  <si>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</si>
  <si>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</si>
  <si>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</si>
  <si>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</si>
  <si>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</si>
  <si>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</si>
  <si>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EDITORA DEL CARIBE C POR A</t>
  </si>
  <si>
    <t>EDENORTE DOMINICANA S A</t>
  </si>
  <si>
    <t>Soluciones Arquitectónicas Y Terminaciones Civiles Solatec, SRL</t>
  </si>
  <si>
    <t>Rafael Alberto Pujols Diaz</t>
  </si>
  <si>
    <t xml:space="preserve"> Ingrid K. García Familia</t>
  </si>
  <si>
    <t>Enc. Dpto. Administrativo Financiero</t>
  </si>
  <si>
    <t>RELACIÓN DE CUENTAS POR PAGAR AL 31/05/2023</t>
  </si>
  <si>
    <t>E450000008392</t>
  </si>
  <si>
    <t>COMPANIA DOMINICANA DE TELEFONOS C POR A</t>
  </si>
  <si>
    <t>E450000005964   E450000008537   E450000029258    E450000029259    E450000029260    E450000029261   E450000029262   E450000029263</t>
  </si>
  <si>
    <t>SUMARIA TELEFONICA DE LAS LINEAS ALAMBRICAS DE ESTA INSTITUCIÓN, CTA. #710379487. CORRESPONDIENTE A LOS MESES DE ENERO, FEBRERO, MARZO Y ABRIL 2023</t>
  </si>
  <si>
    <t>SUMARIA TELEFONICA DE LAS LINEAS DE COMUNICACIÓN MOVIL (FLOTAS) DE ESTA INSTITUCIÓN, CTA. #704636180. CORRESPONDIENTE AL MES DE ABRIL 2023</t>
  </si>
  <si>
    <t>B1500041420</t>
  </si>
  <si>
    <t>Seguros Reservas, SA</t>
  </si>
  <si>
    <t>RENOVACION POLIZA NO. 2-2-502-0271533, CORRESPONDIENTE A VEHICULOS PROPIEDAD DE ESTA INSTITUCION. PERIODO DEL 14/05/2023 AL 14/05/2024.</t>
  </si>
  <si>
    <t>B1500352864   B1500357051</t>
  </si>
  <si>
    <t>04/05/2023  09/05/2023</t>
  </si>
  <si>
    <t>SUMINISTRO DE ENERGÍA ELÉCTRICA A LOS LOCALES UBICADOS EN SANTIAGO DE LOS CABALLEROS Y SAN FRANCISCO DE MACORIS. CORRESPONDIENTE AL MES DE ABRIL 2023.</t>
  </si>
  <si>
    <t>B1500004875</t>
  </si>
  <si>
    <t>Editora El Nuevo Diario, SA</t>
  </si>
  <si>
    <t>SERVICIO DE PUBLICACION DE CONVOCATORIA A LICITACION PROCESO DE COMPRA</t>
  </si>
  <si>
    <t>B1500004805</t>
  </si>
  <si>
    <t>SERVICIO DE PUBLICACION DE CONVOCATORIA A LICITACION PUBLICA NACIONAL NO. CPADB-CCC-LPN-2023-0001.</t>
  </si>
  <si>
    <t>B1500004806</t>
  </si>
  <si>
    <t>SERVICIO DE PUBLICACION DE CONVOCATORIA A LICITACION PUBLICA NACIONAL NO. CPADB-CCC-LPN-2023-0002</t>
  </si>
  <si>
    <t>B1500004807</t>
  </si>
  <si>
    <t>SERVICIO DE PUBLICACION DE CONVOCATORIA A LICITACION PUBLICA NACIONAL NO. CPADB-CCC-LPN-2023-0003.</t>
  </si>
  <si>
    <t>B1500000068</t>
  </si>
  <si>
    <t>B1500192304   B1500197648   B1500202516   B1500207557   B1500212683   B1500221832  B1500224306   B1500229488    B1500234383   B1500239723   B1500244872   B1500250021   B1500254919   B1500260126   B1500264995</t>
  </si>
  <si>
    <t>SUMINISTRO DE ENERGÍA ELÉCTRICA AL LOCAL CANCINO DE ESTA INSTITUCION. CORRESPONDIENTE AL PERIODO DEL 17/02/2022 AL 19/04/2023</t>
  </si>
  <si>
    <t>EMPRESA DISTRIBUIDORA DE ELECTRICIDAD DEL ESTE S A</t>
  </si>
  <si>
    <t>B1500000011</t>
  </si>
  <si>
    <t>CILESSA TEXTILl, SRL</t>
  </si>
  <si>
    <t>SERVICIO DE DESAYUNOS Y ALMUERZOS PARA EL PERSONAL QUE LABORA EN LOS OPERATIVOS DE ASISTENCIA A LOS NECESITADOS EN EL DISTRITO NACIONAL.</t>
  </si>
  <si>
    <t>B1500000058</t>
  </si>
  <si>
    <t>SOCIEDAD PARA INVERSIONES DE PUERTO PLATA S A</t>
  </si>
  <si>
    <t>ALQUILER LOCAL LA ESPERILLA DE ESTA INSTITUCION. CORRESPONDIENTE AL MES DE MAYO 2023.</t>
  </si>
  <si>
    <t>B1500004913</t>
  </si>
  <si>
    <t>SERVICIO DE PUBLICACION DE CONVOCATORIA A LICITACION PROCESO DE COMPRA.</t>
  </si>
  <si>
    <t>B1500004914</t>
  </si>
  <si>
    <t>B1500004915</t>
  </si>
  <si>
    <t>B1500000196</t>
  </si>
  <si>
    <t>10/05/202</t>
  </si>
  <si>
    <t>MILTON ALEJANDRO RODRIGUEZ COLLADO</t>
  </si>
  <si>
    <t>ALQUILER LOCAL COMERCIAL UBICADO EN CALLE CUBA #46 2DO. NIVEL Y LOCAL #46-B 1ER. NIVEL, PARA USO ALMACEN, SANTIAGO DE LOS CABALLEROS. CORRESPONDIENTE AL MES DE MAYO 2023</t>
  </si>
  <si>
    <t>B1500000205</t>
  </si>
  <si>
    <t>LABORATORIO DIESEL RUFINO GOMEZ</t>
  </si>
  <si>
    <t>REPARACION Y MANTENIMIENTO VEHICULO PROPIEDAD DE ESTA INSTITUCION.</t>
  </si>
  <si>
    <t>B1500000031</t>
  </si>
  <si>
    <t>ADQUISICION CORTINAS PARA LAS AREAS DE AUDITORIA Y MAYORDOMIA DE ESTA INSTITUCION.</t>
  </si>
  <si>
    <t>B1500005946   B1500005956   B1500005957   B1500005958</t>
  </si>
  <si>
    <t>Grupo Alaska, SA</t>
  </si>
  <si>
    <t>SUMINISTRO DE AGUA PURIFICADA PARA CONSUMO DEL PERSONAL DE ESTA INSTITUCION.</t>
  </si>
  <si>
    <t>B1500269385</t>
  </si>
  <si>
    <t>SUMINISTRO DE ENERGÍA ELÉCTRICA AL LOCAL PRINCIPAL DE ESTA INSTITUCION. CORRESPONDIENTE AL PERIODO DEL 19/04/2023 AL 19/05/2023.</t>
  </si>
  <si>
    <t>B1500270072</t>
  </si>
  <si>
    <t>SUMINISTRO DE ENERGÍA ELÉCTRICA AL LOCAL CANCINO DE ESTA INSTITUCION. CORRESPONDIENTE AL PERIODO DEL 19/04/2023 AL 19/05/2023.</t>
  </si>
  <si>
    <t>B1500000038</t>
  </si>
  <si>
    <t>SERVICIO DE ALMUERZO PARA ACTIVIDAD DIA DE LAS SECRETARIAS DE ESTA INSTITUCION.</t>
  </si>
  <si>
    <t>AREG TRADE SUPPLY GROUP, SRL</t>
  </si>
  <si>
    <t xml:space="preserve">   Rolfi Domingo Rojas Guzman</t>
  </si>
  <si>
    <t xml:space="preserve">        Presidente CPADB</t>
  </si>
  <si>
    <t>Enc. Sección Contabilidad</t>
  </si>
  <si>
    <t xml:space="preserve">27/03/2023  27/04/2023  09/03/2023  09/03/2023   09/03/2023   09/03/2023  09/03/2023   09/03/2023 </t>
  </si>
  <si>
    <t>17/02/2022   18/03/2022    18/04/2022   19/05/2022   20/06/2022   01/08/2022    19/08/2022   20/09/2022  19/10/2022   18/11/2022   19/12/2022   19/01/2023   16/02/2023   20/03/2023   19/04/2023</t>
  </si>
  <si>
    <t>11/05/2023   02/05/2023   09/05/2023  22/05/2023</t>
  </si>
  <si>
    <t>SERVICIO DE ALGUACIL CORRESPONDIENTE AL PERIODO DEL 19 DE ABRIL AL 19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</si>
</sst>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3" fontId="4" fillId="0" borderId="0" xfId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43" fontId="3" fillId="0" borderId="5" xfId="1" applyFont="1" applyBorder="1" applyAlignment="1">
      <alignment wrapText="1"/>
    </xf>
    <xf numFmtId="0" fontId="3" fillId="0" borderId="6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38099</xdr:rowOff>
    </xdr:from>
    <xdr:to>
      <xdr:col>2</xdr:col>
      <xdr:colOff>47625</xdr:colOff>
      <xdr:row>6</xdr:row>
      <xdr:rowOff>295274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099"/>
          <a:ext cx="2019300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/>
      <sheetData sheetId="1"/>
      <sheetData sheetId="2"/>
      <sheetData sheetId="3"/>
      <sheetData sheetId="4">
        <row r="3">
          <cell r="F3">
            <v>3690567.1800000072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3"/>
  <sheetViews>
    <sheetView tabSelected="1" topLeftCell="A28" workbookViewId="0">
      <selection activeCell="G10" sqref="G10"/>
    </sheetView>
  </sheetViews>
  <sheetFormatPr baseColWidth="10" defaultRowHeight="12.75" x14ac:dyDescent="0.2"/>
  <cols>
    <col min="1" max="1" width="18" style="21" customWidth="1"/>
    <col min="2" max="2" width="13.85546875" style="21" customWidth="1"/>
    <col min="3" max="3" width="23.7109375" style="17" customWidth="1"/>
    <col min="4" max="4" width="34.42578125" style="15" customWidth="1"/>
    <col min="5" max="5" width="17.85546875" style="22" customWidth="1"/>
    <col min="6" max="6" width="13.85546875" style="21" customWidth="1"/>
    <col min="7" max="7" width="13.140625" style="21" bestFit="1" customWidth="1"/>
    <col min="8" max="16384" width="11.42578125" style="21"/>
  </cols>
  <sheetData>
    <row r="5" spans="1:7" ht="15" x14ac:dyDescent="0.25">
      <c r="A5" s="49" t="s">
        <v>16</v>
      </c>
      <c r="B5" s="49"/>
      <c r="C5" s="49"/>
      <c r="D5" s="49"/>
      <c r="E5" s="49"/>
      <c r="F5" s="49"/>
    </row>
    <row r="6" spans="1:7" ht="15" x14ac:dyDescent="0.25">
      <c r="A6" s="39"/>
      <c r="B6" s="39"/>
      <c r="C6" s="39"/>
      <c r="D6" s="39"/>
      <c r="E6" s="39"/>
      <c r="F6" s="39"/>
    </row>
    <row r="7" spans="1:7" ht="27" customHeight="1" x14ac:dyDescent="0.2"/>
    <row r="8" spans="1:7" ht="25.5" x14ac:dyDescent="0.2">
      <c r="A8" s="46" t="s">
        <v>0</v>
      </c>
      <c r="B8" s="46" t="s">
        <v>1</v>
      </c>
      <c r="C8" s="46" t="s">
        <v>2</v>
      </c>
      <c r="D8" s="46" t="s">
        <v>3</v>
      </c>
      <c r="E8" s="45" t="s">
        <v>4</v>
      </c>
      <c r="F8" s="46" t="s">
        <v>5</v>
      </c>
    </row>
    <row r="9" spans="1:7" ht="55.5" customHeight="1" x14ac:dyDescent="0.2">
      <c r="A9" s="1" t="s">
        <v>17</v>
      </c>
      <c r="B9" s="42">
        <v>45043</v>
      </c>
      <c r="C9" s="1" t="s">
        <v>18</v>
      </c>
      <c r="D9" s="18" t="s">
        <v>21</v>
      </c>
      <c r="E9" s="40">
        <v>245787.37</v>
      </c>
      <c r="F9" s="18"/>
    </row>
    <row r="10" spans="1:7" ht="108" customHeight="1" x14ac:dyDescent="0.2">
      <c r="A10" s="18" t="s">
        <v>19</v>
      </c>
      <c r="B10" s="19" t="s">
        <v>73</v>
      </c>
      <c r="C10" s="1" t="s">
        <v>18</v>
      </c>
      <c r="D10" s="1" t="s">
        <v>20</v>
      </c>
      <c r="E10" s="40">
        <v>352347.15</v>
      </c>
      <c r="F10" s="18"/>
    </row>
    <row r="11" spans="1:7" ht="59.25" customHeight="1" x14ac:dyDescent="0.2">
      <c r="A11" s="1" t="s">
        <v>22</v>
      </c>
      <c r="B11" s="42">
        <v>45030</v>
      </c>
      <c r="C11" s="43" t="s">
        <v>23</v>
      </c>
      <c r="D11" s="18" t="s">
        <v>24</v>
      </c>
      <c r="E11" s="40">
        <v>124441.1</v>
      </c>
      <c r="F11" s="18"/>
    </row>
    <row r="12" spans="1:7" ht="70.5" customHeight="1" x14ac:dyDescent="0.2">
      <c r="A12" s="1" t="s">
        <v>25</v>
      </c>
      <c r="B12" s="42" t="s">
        <v>26</v>
      </c>
      <c r="C12" s="1" t="s">
        <v>11</v>
      </c>
      <c r="D12" s="18" t="s">
        <v>27</v>
      </c>
      <c r="E12" s="40">
        <v>1841.73</v>
      </c>
      <c r="F12" s="18"/>
      <c r="G12" s="23"/>
    </row>
    <row r="13" spans="1:7" ht="42.75" customHeight="1" x14ac:dyDescent="0.2">
      <c r="A13" s="1" t="s">
        <v>28</v>
      </c>
      <c r="B13" s="42">
        <v>45055</v>
      </c>
      <c r="C13" s="43" t="s">
        <v>29</v>
      </c>
      <c r="D13" s="18" t="s">
        <v>48</v>
      </c>
      <c r="E13" s="40">
        <v>60180</v>
      </c>
      <c r="F13" s="18"/>
    </row>
    <row r="14" spans="1:7" ht="60" customHeight="1" x14ac:dyDescent="0.2">
      <c r="A14" s="1" t="s">
        <v>31</v>
      </c>
      <c r="B14" s="42">
        <v>45055</v>
      </c>
      <c r="C14" s="1" t="s">
        <v>10</v>
      </c>
      <c r="D14" s="18" t="s">
        <v>32</v>
      </c>
      <c r="E14" s="40">
        <v>60583.56</v>
      </c>
      <c r="F14" s="18"/>
      <c r="G14" s="24"/>
    </row>
    <row r="15" spans="1:7" ht="57" customHeight="1" x14ac:dyDescent="0.2">
      <c r="A15" s="1" t="s">
        <v>33</v>
      </c>
      <c r="B15" s="42">
        <v>45055</v>
      </c>
      <c r="C15" s="1" t="s">
        <v>10</v>
      </c>
      <c r="D15" s="18" t="s">
        <v>34</v>
      </c>
      <c r="E15" s="40">
        <v>60583.56</v>
      </c>
      <c r="F15" s="18"/>
    </row>
    <row r="16" spans="1:7" ht="54.75" customHeight="1" x14ac:dyDescent="0.2">
      <c r="A16" s="1" t="s">
        <v>35</v>
      </c>
      <c r="B16" s="42">
        <v>45055</v>
      </c>
      <c r="C16" s="1" t="s">
        <v>10</v>
      </c>
      <c r="D16" s="18" t="s">
        <v>36</v>
      </c>
      <c r="E16" s="40">
        <v>60583.56</v>
      </c>
      <c r="F16" s="18"/>
    </row>
    <row r="17" spans="1:6" s="25" customFormat="1" ht="43.5" customHeight="1" x14ac:dyDescent="0.25">
      <c r="A17" s="1" t="s">
        <v>37</v>
      </c>
      <c r="B17" s="42">
        <v>45064</v>
      </c>
      <c r="C17" s="43" t="s">
        <v>13</v>
      </c>
      <c r="D17" s="18" t="s">
        <v>76</v>
      </c>
      <c r="E17" s="40">
        <v>17700</v>
      </c>
      <c r="F17" s="18"/>
    </row>
    <row r="18" spans="1:6" ht="194.25" customHeight="1" x14ac:dyDescent="0.2">
      <c r="A18" s="18" t="s">
        <v>38</v>
      </c>
      <c r="B18" s="19" t="s">
        <v>74</v>
      </c>
      <c r="C18" s="1" t="s">
        <v>40</v>
      </c>
      <c r="D18" s="1" t="s">
        <v>39</v>
      </c>
      <c r="E18" s="40">
        <v>57323.73</v>
      </c>
      <c r="F18" s="18"/>
    </row>
    <row r="19" spans="1:6" ht="59.25" customHeight="1" x14ac:dyDescent="0.2">
      <c r="A19" s="1" t="s">
        <v>41</v>
      </c>
      <c r="B19" s="42">
        <v>45049</v>
      </c>
      <c r="C19" s="1" t="s">
        <v>42</v>
      </c>
      <c r="D19" s="18" t="s">
        <v>43</v>
      </c>
      <c r="E19" s="40">
        <v>1369862</v>
      </c>
      <c r="F19" s="18"/>
    </row>
    <row r="20" spans="1:6" ht="42" customHeight="1" x14ac:dyDescent="0.2">
      <c r="A20" s="1" t="s">
        <v>44</v>
      </c>
      <c r="B20" s="42">
        <v>45069</v>
      </c>
      <c r="C20" s="18" t="s">
        <v>45</v>
      </c>
      <c r="D20" s="18" t="s">
        <v>46</v>
      </c>
      <c r="E20" s="44">
        <v>514101.45</v>
      </c>
      <c r="F20" s="18"/>
    </row>
    <row r="21" spans="1:6" ht="46.5" customHeight="1" x14ac:dyDescent="0.2">
      <c r="A21" s="1" t="s">
        <v>47</v>
      </c>
      <c r="B21" s="42">
        <v>45065</v>
      </c>
      <c r="C21" s="41" t="s">
        <v>29</v>
      </c>
      <c r="D21" s="18" t="s">
        <v>48</v>
      </c>
      <c r="E21" s="40">
        <v>60180</v>
      </c>
      <c r="F21" s="18"/>
    </row>
    <row r="22" spans="1:6" ht="43.5" customHeight="1" x14ac:dyDescent="0.2">
      <c r="A22" s="1" t="s">
        <v>49</v>
      </c>
      <c r="B22" s="42">
        <v>45065</v>
      </c>
      <c r="C22" s="41" t="s">
        <v>29</v>
      </c>
      <c r="D22" s="18" t="s">
        <v>48</v>
      </c>
      <c r="E22" s="40">
        <v>60180</v>
      </c>
      <c r="F22" s="18"/>
    </row>
    <row r="23" spans="1:6" ht="41.25" customHeight="1" x14ac:dyDescent="0.2">
      <c r="A23" s="1" t="s">
        <v>50</v>
      </c>
      <c r="B23" s="42">
        <v>45065</v>
      </c>
      <c r="C23" s="41" t="s">
        <v>29</v>
      </c>
      <c r="D23" s="18" t="s">
        <v>30</v>
      </c>
      <c r="E23" s="40">
        <v>60180</v>
      </c>
      <c r="F23" s="18"/>
    </row>
    <row r="24" spans="1:6" ht="76.5" x14ac:dyDescent="0.2">
      <c r="A24" s="1" t="s">
        <v>51</v>
      </c>
      <c r="B24" s="42" t="s">
        <v>52</v>
      </c>
      <c r="C24" s="1" t="s">
        <v>53</v>
      </c>
      <c r="D24" s="18" t="s">
        <v>54</v>
      </c>
      <c r="E24" s="40">
        <v>86730.43</v>
      </c>
      <c r="F24" s="18"/>
    </row>
    <row r="25" spans="1:6" ht="38.25" x14ac:dyDescent="0.2">
      <c r="A25" s="1" t="s">
        <v>55</v>
      </c>
      <c r="B25" s="42">
        <v>45054</v>
      </c>
      <c r="C25" s="18" t="s">
        <v>56</v>
      </c>
      <c r="D25" s="18" t="s">
        <v>57</v>
      </c>
      <c r="E25" s="40">
        <v>201621.17</v>
      </c>
      <c r="F25" s="18"/>
    </row>
    <row r="26" spans="1:6" ht="60" x14ac:dyDescent="0.2">
      <c r="A26" s="1" t="s">
        <v>58</v>
      </c>
      <c r="B26" s="42">
        <v>45054</v>
      </c>
      <c r="C26" s="41" t="s">
        <v>12</v>
      </c>
      <c r="D26" s="18" t="s">
        <v>59</v>
      </c>
      <c r="E26" s="40">
        <v>54693</v>
      </c>
      <c r="F26" s="18"/>
    </row>
    <row r="27" spans="1:6" ht="51" x14ac:dyDescent="0.2">
      <c r="A27" s="18" t="s">
        <v>60</v>
      </c>
      <c r="B27" s="19" t="s">
        <v>75</v>
      </c>
      <c r="C27" s="43" t="s">
        <v>61</v>
      </c>
      <c r="D27" s="18" t="s">
        <v>62</v>
      </c>
      <c r="E27" s="40">
        <v>7308</v>
      </c>
      <c r="F27" s="18"/>
    </row>
    <row r="28" spans="1:6" ht="51" x14ac:dyDescent="0.2">
      <c r="A28" s="1" t="s">
        <v>63</v>
      </c>
      <c r="B28" s="42">
        <v>45065</v>
      </c>
      <c r="C28" s="18" t="s">
        <v>40</v>
      </c>
      <c r="D28" s="18" t="s">
        <v>64</v>
      </c>
      <c r="E28" s="40">
        <v>176081.97</v>
      </c>
      <c r="F28" s="18"/>
    </row>
    <row r="29" spans="1:6" ht="51" x14ac:dyDescent="0.2">
      <c r="A29" s="1" t="s">
        <v>65</v>
      </c>
      <c r="B29" s="42">
        <v>45065</v>
      </c>
      <c r="C29" s="18" t="s">
        <v>40</v>
      </c>
      <c r="D29" s="18" t="s">
        <v>66</v>
      </c>
      <c r="E29" s="40">
        <v>6219.4</v>
      </c>
      <c r="F29" s="18"/>
    </row>
    <row r="30" spans="1:6" ht="38.25" x14ac:dyDescent="0.2">
      <c r="A30" s="1" t="s">
        <v>67</v>
      </c>
      <c r="B30" s="42">
        <v>45055</v>
      </c>
      <c r="C30" s="18" t="s">
        <v>69</v>
      </c>
      <c r="D30" s="18" t="s">
        <v>68</v>
      </c>
      <c r="E30" s="40">
        <v>52038</v>
      </c>
      <c r="F30" s="18"/>
    </row>
    <row r="31" spans="1:6" x14ac:dyDescent="0.2">
      <c r="A31" s="18"/>
      <c r="B31" s="19"/>
      <c r="C31" s="18"/>
      <c r="D31" s="18"/>
      <c r="E31" s="20"/>
      <c r="F31" s="18"/>
    </row>
    <row r="32" spans="1:6" x14ac:dyDescent="0.2">
      <c r="A32" s="8"/>
      <c r="B32" s="9"/>
      <c r="C32" s="8"/>
      <c r="D32" s="8"/>
      <c r="E32" s="10"/>
      <c r="F32" s="11"/>
    </row>
    <row r="33" spans="1:7" s="29" customFormat="1" ht="13.5" thickBot="1" x14ac:dyDescent="0.25">
      <c r="A33" s="50" t="s">
        <v>6</v>
      </c>
      <c r="B33" s="51"/>
      <c r="C33" s="51"/>
      <c r="D33" s="12"/>
      <c r="E33" s="26">
        <f>SUM(E9:E31)</f>
        <v>3690567.18</v>
      </c>
      <c r="F33" s="27"/>
      <c r="G33" s="28"/>
    </row>
    <row r="34" spans="1:7" s="29" customFormat="1" ht="13.5" thickTop="1" x14ac:dyDescent="0.2">
      <c r="A34" s="30"/>
      <c r="B34" s="30"/>
      <c r="C34" s="13"/>
      <c r="D34" s="14"/>
      <c r="E34" s="31">
        <f>+E33-'[1]may-23'!$F$3</f>
        <v>-6.9849193096160889E-9</v>
      </c>
      <c r="F34" s="32"/>
      <c r="G34" s="28"/>
    </row>
    <row r="35" spans="1:7" ht="15" x14ac:dyDescent="0.25">
      <c r="A35" s="52" t="s">
        <v>7</v>
      </c>
      <c r="B35" s="52"/>
      <c r="C35" s="6"/>
      <c r="D35" s="2"/>
      <c r="E35" s="52" t="s">
        <v>8</v>
      </c>
      <c r="F35" s="52"/>
    </row>
    <row r="36" spans="1:7" ht="15" x14ac:dyDescent="0.25">
      <c r="A36" s="35"/>
      <c r="B36" s="35"/>
      <c r="C36" s="6"/>
      <c r="D36" s="3"/>
      <c r="E36" s="34"/>
      <c r="F36" s="33"/>
    </row>
    <row r="37" spans="1:7" ht="27" customHeight="1" x14ac:dyDescent="0.2">
      <c r="A37" s="53" t="s">
        <v>9</v>
      </c>
      <c r="B37" s="53"/>
      <c r="C37" s="7"/>
      <c r="D37" s="4"/>
      <c r="E37" s="53" t="s">
        <v>14</v>
      </c>
      <c r="F37" s="53"/>
    </row>
    <row r="38" spans="1:7" ht="28.5" customHeight="1" x14ac:dyDescent="0.25">
      <c r="A38" s="54" t="s">
        <v>72</v>
      </c>
      <c r="B38" s="54"/>
      <c r="C38" s="6"/>
      <c r="D38" s="5"/>
      <c r="E38" s="55" t="s">
        <v>15</v>
      </c>
      <c r="F38" s="55"/>
    </row>
    <row r="39" spans="1:7" ht="15" x14ac:dyDescent="0.25">
      <c r="A39" s="35"/>
      <c r="B39" s="35"/>
      <c r="C39" s="6"/>
      <c r="D39" s="5"/>
      <c r="E39" s="35"/>
      <c r="F39" s="35"/>
    </row>
    <row r="40" spans="1:7" ht="15" customHeight="1" x14ac:dyDescent="0.25">
      <c r="A40" s="33"/>
      <c r="B40" s="36"/>
      <c r="C40" s="47" t="s">
        <v>70</v>
      </c>
      <c r="D40" s="47"/>
      <c r="E40" s="36"/>
      <c r="F40" s="36"/>
    </row>
    <row r="41" spans="1:7" ht="15" x14ac:dyDescent="0.2">
      <c r="A41" s="48" t="s">
        <v>71</v>
      </c>
      <c r="B41" s="48"/>
      <c r="C41" s="48"/>
      <c r="D41" s="48"/>
      <c r="E41" s="48"/>
      <c r="F41" s="48"/>
    </row>
    <row r="42" spans="1:7" ht="15" x14ac:dyDescent="0.2">
      <c r="A42" s="37"/>
      <c r="B42" s="37"/>
      <c r="C42" s="37"/>
      <c r="D42" s="37"/>
      <c r="E42" s="37"/>
      <c r="F42" s="37"/>
    </row>
    <row r="43" spans="1:7" x14ac:dyDescent="0.2">
      <c r="A43" s="38"/>
      <c r="B43" s="38"/>
      <c r="C43" s="16"/>
      <c r="D43" s="38"/>
      <c r="E43" s="38"/>
      <c r="F43" s="38"/>
    </row>
  </sheetData>
  <sheetProtection algorithmName="SHA-512" hashValue="im2LTYCJrUlKIFMZxDo7pA2pnzSZaOytjEYKa52CYAAATeuI2lJlkfS33oheSLwYGAaOwmRgAlvsvRuWQrpaiQ==" saltValue="VFciW0M7vhqhPw5mfBmvig==" spinCount="100000" sheet="1" objects="1" scenarios="1"/>
  <autoFilter ref="A8:F8">
    <sortState ref="A8:F29">
      <sortCondition ref="A7"/>
    </sortState>
  </autoFilter>
  <mergeCells count="10">
    <mergeCell ref="C40:D40"/>
    <mergeCell ref="A41:F41"/>
    <mergeCell ref="A5:F5"/>
    <mergeCell ref="A33:C33"/>
    <mergeCell ref="A35:B35"/>
    <mergeCell ref="E35:F35"/>
    <mergeCell ref="A37:B37"/>
    <mergeCell ref="A38:B38"/>
    <mergeCell ref="E37:F37"/>
    <mergeCell ref="E38:F3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2023-06-01T19:52:26Z</cp:lastPrinted>
  <dcterms:created xsi:type="dcterms:W3CDTF">2022-05-04T15:51:54Z</dcterms:created>
  <dcterms:modified xsi:type="dcterms:W3CDTF">2023-06-14T16:22:07Z</dcterms:modified>
</cp:coreProperties>
</file>