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ic-srv-01\Contabilidad\ENCARGADA CONTABILIDAD\YINA FRIAS\Cuentas por pagar\CUENTAS POR PAGAR 2022\"/>
    </mc:Choice>
  </mc:AlternateContent>
  <bookViews>
    <workbookView xWindow="0" yWindow="0" windowWidth="2160" windowHeight="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E35" i="1" s="1"/>
</calcChain>
</file>

<file path=xl/sharedStrings.xml><?xml version="1.0" encoding="utf-8"?>
<sst xmlns="http://schemas.openxmlformats.org/spreadsheetml/2006/main" count="86" uniqueCount="77">
  <si>
    <t>NCF/ DOC.</t>
  </si>
  <si>
    <t>FECHA</t>
  </si>
  <si>
    <t>NOMBRE</t>
  </si>
  <si>
    <t>CONCEPTO</t>
  </si>
  <si>
    <t>VALOR EN RD$</t>
  </si>
  <si>
    <t>OBSERVACIONES</t>
  </si>
  <si>
    <t>Total</t>
  </si>
  <si>
    <t>PREPARADO POR:</t>
  </si>
  <si>
    <t>REVISADO POR:</t>
  </si>
  <si>
    <t>Yina M. Frias Nuñez</t>
  </si>
  <si>
    <t>Presidente CPADB</t>
  </si>
  <si>
    <t xml:space="preserve"> Ingrid K. García Familia</t>
  </si>
  <si>
    <t>Enc. Dpto. Administrativo Financiero</t>
  </si>
  <si>
    <t>Enc. Sección Contabilidad</t>
  </si>
  <si>
    <t>EDENORTE DOMINICANA S A</t>
  </si>
  <si>
    <t>B1500000031</t>
  </si>
  <si>
    <t>NOMINA</t>
  </si>
  <si>
    <t>SOCIEDAD PARA INVERSIONES DE PUERTO PLATA S A</t>
  </si>
  <si>
    <t>AYUNTAMIENTO DEL DISTRITO NACIONAL</t>
  </si>
  <si>
    <t>B1500000050</t>
  </si>
  <si>
    <t xml:space="preserve">  Rolfi Domingo Rojas Guzman</t>
  </si>
  <si>
    <t>RELACIÓN DE CUENTAS POR PAGAR AL 30/11/2022</t>
  </si>
  <si>
    <t>ADQUISICION SILLAS PLASTICAS PARA SER DONADAS POR ESTA INSTITUCION A FAMILIAS DE ESCASOS RECURSOS</t>
  </si>
  <si>
    <t>NOMINA DE REGALIA PERSONAL MILITAR ACTIVO MES DE DICIEMBRE AÑO 2022</t>
  </si>
  <si>
    <t>B1500000632</t>
  </si>
  <si>
    <t>B1500332710</t>
  </si>
  <si>
    <t>SUMINISTRO DE ENERGÍA ELÉCTRICA AL LOCAL LA ESPERILLA DE ESTA INSTITUCION, CORRESPONDIENTE AL PERIODO DEL 09/09/2022 AL 10/10/2022.</t>
  </si>
  <si>
    <t>B1500037396</t>
  </si>
  <si>
    <t>SERVICIO DE RETIRO DE BASURA DEL LOCAL LA ESPERILLA DE ESTA INSTITUCIÓN. CORRESPONDIENTE AL MES DE NOVIEMBRE 2022.</t>
  </si>
  <si>
    <t>B1500153490</t>
  </si>
  <si>
    <t>AGUA PLANETA AZUL C POR A</t>
  </si>
  <si>
    <t>SUMINISTRO DE AGUA PURIFICADA PARA CONSUMO DEL PERSONAL DE ESTA INSTITUCION.</t>
  </si>
  <si>
    <t>B1500000029</t>
  </si>
  <si>
    <t>ADQUISICION NEUMATICOS PÀRA USO VEHICULOS PROPIEDAD DE ESTA INSTITUCION.</t>
  </si>
  <si>
    <t>AREG TRADE SUPPLY GROUP, SRL</t>
  </si>
  <si>
    <t>ADQUISICION ARREGLOS FLORALES PARA ACTIVIDADES VARIAS DE ESTA INSTITUCION</t>
  </si>
  <si>
    <t>B1500000113</t>
  </si>
  <si>
    <t>Farmaland, SRL</t>
  </si>
  <si>
    <t>CONCEPTO DE AYUDA MEDICA A LOS SEÑORES YOLANDA ANTONIA GUTIERREZ, MARTIRES TOLENTINO, RUBEN BATISTA HERNANDEZ, ELSA MARIA ENCARNACION Y MIGUELINA THEN.</t>
  </si>
  <si>
    <t>B1500000110</t>
  </si>
  <si>
    <t>CONCEPTO DE AYUDA MEDICA A LOS SEÑORES MANUEL JORGE ROSARIO BUENO, FERNANDO ENRIQUILLO CACERES GARCIA, GISELA PAULINO ECHAVARRIA, CARMEN ARIAS Y LOS MENORES NOISES COMAS SEGURA Y NASHLY MARIE MERCEDES ALMONTE.</t>
  </si>
  <si>
    <t>B1500005571</t>
  </si>
  <si>
    <t>Madison Ortho, SRL</t>
  </si>
  <si>
    <t>AYUDA MEDICA A L SEÑOR DANIEL GUZMAN</t>
  </si>
  <si>
    <t>B1500004295</t>
  </si>
  <si>
    <t>EDITORA DEL CARIBE C POR A</t>
  </si>
  <si>
    <t>CONCEPTO DE SERVICIO DE PUBLICACION DE CONVOCATORIA PROCESO DE LICITACION.</t>
  </si>
  <si>
    <t>B1500000052</t>
  </si>
  <si>
    <t>LQUILER LOCAL LA ESPERILLA DE ESTA INSTITUCION. CORRESPONDIENTE AL MES DE NOVIEMBRE 202</t>
  </si>
  <si>
    <t>B1500000024</t>
  </si>
  <si>
    <t>MEL-AW Variedades y Servicios, SRL</t>
  </si>
  <si>
    <t>ADQUISICION CUADERNOS PARA SER DONADOS POR ESTA INSTITUCION A FAMILIAS DE ESCASOS RECURSOS</t>
  </si>
  <si>
    <t>B1500003411</t>
  </si>
  <si>
    <t>Grupo Alaska, SA</t>
  </si>
  <si>
    <t>B1500000064</t>
  </si>
  <si>
    <t>SERVICIO DE ALGUACIL CORRESPONDIENTE AL PERIODO DEL 19 DE AGOSTO AL 19 DE SEPTIEMBRE 2022, DEL 19 DE SEPTIEMBRE AL 19 DE OCTUBRE 2022 Y DEL 19 DE OCTUBRE AL 19 DE NOVIEMBRE 2022.</t>
  </si>
  <si>
    <t>B1500000025</t>
  </si>
  <si>
    <t>ADQUISICION ALIMENTOS Y BEBIDAS PARA USO DE ESTA INSTITUCION.</t>
  </si>
  <si>
    <t>B1500000030</t>
  </si>
  <si>
    <t>ADQUISICION DE BATERIAS Y NEUMATICOS PARA USO EN VEHICULOS PROPIEDAD DE ESTA INSTITUCION.</t>
  </si>
  <si>
    <t>B1500004453</t>
  </si>
  <si>
    <t>SERVICIO DE PUBLICACION DE CONVOCATORIA A LICITACION PROCESO DE COMPRA.</t>
  </si>
  <si>
    <t>ADQUISICION REFRIGERIO PARA SER DONADO A LA CASA DE LA CULTURA DE LA ZURZA.</t>
  </si>
  <si>
    <t>ADQUISICION DE MATERIAL GASTABLE DE OFICINA PARA USO DE ESTA INSTITUCION.</t>
  </si>
  <si>
    <t>B1500315717  B1500315904</t>
  </si>
  <si>
    <t>SUMINISTRO DE ENERGÍA ELÉCTRICA A LOS LOCALES UBICADOS EN SANTIAGO DE LOS CABALLEROS Y SAN FRANCISCO DE MACORIS. CORRESPONDIENTE AL MES DE OCTUBRE 2022</t>
  </si>
  <si>
    <t>B1500000006</t>
  </si>
  <si>
    <t>Cerradom Cerramientos Dominicanos, SRL</t>
  </si>
  <si>
    <t>CONCEPTO DE CUBICACION #2 DE LA OBRA CONSTRUCCION 5 CASAS Y 7 POZOS SEPTICOS PARA FAMILIAS DE ESCASOS RECURSOS DE DIVERSOS SECTORES DEL GRAN SANTO DOMINGO, DISTRITO NACIONAL, PROVINCIA PERAVIA Y BAOR</t>
  </si>
  <si>
    <t>NOMINA REGALIA EMPLEADOS FIJOS ACTIVOS DICIEMBRE AÑO 2022</t>
  </si>
  <si>
    <t>SERVICIO DE IMPRESIÓN DE VOLANTES INFORMATIVOS PARA USO EN ACTIVIDADES DE ESTA INSTITUCIÓN</t>
  </si>
  <si>
    <t>PRENSA HISPANA, SRL</t>
  </si>
  <si>
    <t>GRUPO KOYA, SRL</t>
  </si>
  <si>
    <t>INVERSIONES YANG</t>
  </si>
  <si>
    <t>EDESUR DOMINICANA</t>
  </si>
  <si>
    <t>EDITORA EL NUEVO DIARIO</t>
  </si>
  <si>
    <t>RAFAEL ALBERTO PUJOLS DIAZ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</si>
</sst>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name val="Calibri"/>
      <family val="2"/>
      <scheme val="minor"/>
    </font>
    <font>
      <b/>
      <u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center" wrapText="1"/>
    </xf>
    <xf numFmtId="43" fontId="3" fillId="2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3" fontId="3" fillId="2" borderId="0" xfId="1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43" fontId="6" fillId="2" borderId="0" xfId="1" applyFont="1" applyFill="1" applyAlignment="1">
      <alignment vertical="center" wrapText="1"/>
    </xf>
    <xf numFmtId="43" fontId="2" fillId="2" borderId="4" xfId="1" applyFont="1" applyFill="1" applyBorder="1" applyAlignment="1">
      <alignment vertical="center" wrapText="1"/>
    </xf>
    <xf numFmtId="43" fontId="2" fillId="2" borderId="0" xfId="1" applyFont="1" applyFill="1" applyBorder="1" applyAlignment="1">
      <alignment vertical="center" wrapText="1"/>
    </xf>
    <xf numFmtId="43" fontId="3" fillId="2" borderId="0" xfId="1" applyFont="1" applyFill="1" applyBorder="1" applyAlignment="1">
      <alignment vertical="center" wrapText="1"/>
    </xf>
    <xf numFmtId="43" fontId="0" fillId="2" borderId="0" xfId="1" applyFont="1" applyFill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top" wrapText="1"/>
    </xf>
    <xf numFmtId="43" fontId="6" fillId="2" borderId="0" xfId="0" applyNumberFormat="1" applyFont="1" applyFill="1" applyAlignment="1">
      <alignment wrapText="1"/>
    </xf>
    <xf numFmtId="14" fontId="3" fillId="2" borderId="0" xfId="0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wrapText="1"/>
    </xf>
    <xf numFmtId="43" fontId="3" fillId="2" borderId="0" xfId="0" applyNumberFormat="1" applyFont="1" applyFill="1" applyAlignment="1">
      <alignment wrapText="1"/>
    </xf>
    <xf numFmtId="0" fontId="3" fillId="2" borderId="0" xfId="0" applyFont="1" applyFill="1" applyAlignment="1">
      <alignment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43" fontId="4" fillId="2" borderId="0" xfId="1" applyFont="1" applyFill="1" applyAlignment="1">
      <alignment horizontal="left" vertical="top" wrapText="1"/>
    </xf>
    <xf numFmtId="0" fontId="0" fillId="2" borderId="0" xfId="0" applyFont="1" applyFill="1" applyAlignment="1">
      <alignment horizontal="left" vertical="top" wrapText="1"/>
    </xf>
    <xf numFmtId="0" fontId="0" fillId="2" borderId="0" xfId="0" applyFont="1" applyFill="1" applyAlignment="1">
      <alignment wrapText="1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center" wrapText="1"/>
    </xf>
    <xf numFmtId="43" fontId="3" fillId="2" borderId="1" xfId="1" applyFont="1" applyFill="1" applyBorder="1" applyAlignment="1">
      <alignment horizontal="left" vertical="top" wrapText="1"/>
    </xf>
    <xf numFmtId="14" fontId="3" fillId="2" borderId="1" xfId="0" applyNumberFormat="1" applyFont="1" applyFill="1" applyBorder="1" applyAlignment="1">
      <alignment horizontal="left" vertical="top" wrapText="1"/>
    </xf>
    <xf numFmtId="43" fontId="8" fillId="2" borderId="1" xfId="1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43" fontId="2" fillId="2" borderId="0" xfId="0" applyNumberFormat="1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95250</xdr:rowOff>
    </xdr:from>
    <xdr:to>
      <xdr:col>2</xdr:col>
      <xdr:colOff>180975</xdr:colOff>
      <xdr:row>5</xdr:row>
      <xdr:rowOff>266700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95250"/>
          <a:ext cx="1457325" cy="1009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NCARGADA%20CONTABILIDAD/YINA%20FRIAS/Balance%20General%20Mensual/Balance%202022/Cuadro%20devengados%20no%20pagado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-22"/>
      <sheetName val="feb-22"/>
      <sheetName val="mar-22"/>
      <sheetName val="abr-22"/>
      <sheetName val="may-22"/>
      <sheetName val="jun-22"/>
      <sheetName val="jul-22"/>
      <sheetName val="ago-22"/>
      <sheetName val="sep-22"/>
      <sheetName val="oct-22"/>
      <sheetName val="nov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F4">
            <v>22589829.410000026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G46"/>
  <sheetViews>
    <sheetView tabSelected="1" workbookViewId="0">
      <selection activeCell="F8" sqref="F8"/>
    </sheetView>
  </sheetViews>
  <sheetFormatPr baseColWidth="10" defaultRowHeight="12.75" x14ac:dyDescent="0.2"/>
  <cols>
    <col min="1" max="1" width="12.85546875" style="15" customWidth="1"/>
    <col min="2" max="2" width="10.42578125" style="15" customWidth="1"/>
    <col min="3" max="3" width="18.85546875" style="16" customWidth="1"/>
    <col min="4" max="4" width="40.85546875" style="17" customWidth="1"/>
    <col min="5" max="5" width="14.5703125" style="7" bestFit="1" customWidth="1"/>
    <col min="6" max="6" width="17.7109375" style="14" customWidth="1"/>
    <col min="7" max="7" width="13.140625" style="14" bestFit="1" customWidth="1"/>
    <col min="8" max="16384" width="11.42578125" style="14"/>
  </cols>
  <sheetData>
    <row r="5" spans="1:7" ht="15" x14ac:dyDescent="0.25">
      <c r="A5" s="48" t="s">
        <v>21</v>
      </c>
      <c r="B5" s="48"/>
      <c r="C5" s="48"/>
      <c r="D5" s="48"/>
      <c r="E5" s="48"/>
      <c r="F5" s="48"/>
    </row>
    <row r="6" spans="1:7" ht="27" customHeight="1" x14ac:dyDescent="0.2"/>
    <row r="7" spans="1:7" s="44" customFormat="1" ht="30" customHeight="1" x14ac:dyDescent="0.25">
      <c r="A7" s="4" t="s">
        <v>0</v>
      </c>
      <c r="B7" s="4" t="s">
        <v>1</v>
      </c>
      <c r="C7" s="4" t="s">
        <v>2</v>
      </c>
      <c r="D7" s="4" t="s">
        <v>3</v>
      </c>
      <c r="E7" s="3" t="s">
        <v>4</v>
      </c>
      <c r="F7" s="4" t="s">
        <v>5</v>
      </c>
    </row>
    <row r="8" spans="1:7" s="44" customFormat="1" ht="38.25" x14ac:dyDescent="0.25">
      <c r="A8" s="1" t="s">
        <v>19</v>
      </c>
      <c r="B8" s="42">
        <v>44783</v>
      </c>
      <c r="C8" s="1" t="s">
        <v>71</v>
      </c>
      <c r="D8" s="1" t="s">
        <v>70</v>
      </c>
      <c r="E8" s="41">
        <v>88500</v>
      </c>
      <c r="F8" s="4"/>
    </row>
    <row r="9" spans="1:7" ht="25.5" x14ac:dyDescent="0.2">
      <c r="A9" s="1" t="s">
        <v>44</v>
      </c>
      <c r="B9" s="42">
        <v>44844</v>
      </c>
      <c r="C9" s="42" t="s">
        <v>45</v>
      </c>
      <c r="D9" s="1" t="s">
        <v>46</v>
      </c>
      <c r="E9" s="41">
        <v>60583.56</v>
      </c>
      <c r="F9" s="1"/>
    </row>
    <row r="10" spans="1:7" ht="76.5" x14ac:dyDescent="0.2">
      <c r="A10" s="1" t="s">
        <v>39</v>
      </c>
      <c r="B10" s="42">
        <v>44861</v>
      </c>
      <c r="C10" s="45" t="s">
        <v>37</v>
      </c>
      <c r="D10" s="1" t="s">
        <v>40</v>
      </c>
      <c r="E10" s="41">
        <v>56790.92</v>
      </c>
      <c r="F10" s="1"/>
    </row>
    <row r="11" spans="1:7" ht="51" x14ac:dyDescent="0.2">
      <c r="A11" s="1" t="s">
        <v>25</v>
      </c>
      <c r="B11" s="42">
        <v>44865</v>
      </c>
      <c r="C11" s="1" t="s">
        <v>74</v>
      </c>
      <c r="D11" s="1" t="s">
        <v>26</v>
      </c>
      <c r="E11" s="41">
        <v>79271.72</v>
      </c>
      <c r="F11" s="1"/>
    </row>
    <row r="12" spans="1:7" ht="42" customHeight="1" x14ac:dyDescent="0.2">
      <c r="A12" s="1" t="s">
        <v>27</v>
      </c>
      <c r="B12" s="42">
        <v>44866</v>
      </c>
      <c r="C12" s="1" t="s">
        <v>18</v>
      </c>
      <c r="D12" s="1" t="s">
        <v>28</v>
      </c>
      <c r="E12" s="41">
        <v>1523</v>
      </c>
      <c r="F12" s="1"/>
    </row>
    <row r="13" spans="1:7" ht="51" x14ac:dyDescent="0.2">
      <c r="A13" s="1" t="s">
        <v>64</v>
      </c>
      <c r="B13" s="42">
        <v>44868</v>
      </c>
      <c r="C13" s="1" t="s">
        <v>14</v>
      </c>
      <c r="D13" s="1" t="s">
        <v>65</v>
      </c>
      <c r="E13" s="41">
        <v>1764.07</v>
      </c>
      <c r="F13" s="1"/>
    </row>
    <row r="14" spans="1:7" ht="63.75" x14ac:dyDescent="0.2">
      <c r="A14" s="1" t="s">
        <v>66</v>
      </c>
      <c r="B14" s="42">
        <v>44868</v>
      </c>
      <c r="C14" s="45" t="s">
        <v>67</v>
      </c>
      <c r="D14" s="1" t="s">
        <v>68</v>
      </c>
      <c r="E14" s="41">
        <v>1591373</v>
      </c>
      <c r="F14" s="1"/>
    </row>
    <row r="15" spans="1:7" ht="25.5" x14ac:dyDescent="0.2">
      <c r="A15" s="1" t="s">
        <v>32</v>
      </c>
      <c r="B15" s="42">
        <v>44868</v>
      </c>
      <c r="C15" s="1" t="s">
        <v>34</v>
      </c>
      <c r="D15" s="1" t="s">
        <v>35</v>
      </c>
      <c r="E15" s="41">
        <v>159064</v>
      </c>
      <c r="F15" s="1"/>
    </row>
    <row r="16" spans="1:7" ht="51" x14ac:dyDescent="0.2">
      <c r="A16" s="1" t="s">
        <v>36</v>
      </c>
      <c r="B16" s="42">
        <v>44869</v>
      </c>
      <c r="C16" s="45" t="s">
        <v>37</v>
      </c>
      <c r="D16" s="1" t="s">
        <v>38</v>
      </c>
      <c r="E16" s="41">
        <v>55372.36</v>
      </c>
      <c r="F16" s="1"/>
      <c r="G16" s="18"/>
    </row>
    <row r="17" spans="1:7" ht="42.75" customHeight="1" x14ac:dyDescent="0.2">
      <c r="A17" s="1" t="s">
        <v>32</v>
      </c>
      <c r="B17" s="42">
        <v>44873</v>
      </c>
      <c r="C17" s="1" t="s">
        <v>72</v>
      </c>
      <c r="D17" s="1" t="s">
        <v>33</v>
      </c>
      <c r="E17" s="41">
        <v>164458.96</v>
      </c>
      <c r="F17" s="1"/>
    </row>
    <row r="18" spans="1:7" x14ac:dyDescent="0.2">
      <c r="A18" s="1" t="s">
        <v>41</v>
      </c>
      <c r="B18" s="42">
        <v>44873</v>
      </c>
      <c r="C18" s="1" t="s">
        <v>42</v>
      </c>
      <c r="D18" s="1" t="s">
        <v>43</v>
      </c>
      <c r="E18" s="41">
        <v>28858</v>
      </c>
      <c r="F18" s="1"/>
    </row>
    <row r="19" spans="1:7" ht="40.5" customHeight="1" x14ac:dyDescent="0.2">
      <c r="A19" s="1" t="s">
        <v>29</v>
      </c>
      <c r="B19" s="42">
        <v>44874</v>
      </c>
      <c r="C19" s="1" t="s">
        <v>30</v>
      </c>
      <c r="D19" s="1" t="s">
        <v>31</v>
      </c>
      <c r="E19" s="43">
        <v>19546</v>
      </c>
      <c r="F19" s="1"/>
    </row>
    <row r="20" spans="1:7" ht="38.25" x14ac:dyDescent="0.2">
      <c r="A20" s="1" t="s">
        <v>49</v>
      </c>
      <c r="B20" s="42">
        <v>44874</v>
      </c>
      <c r="C20" s="1" t="s">
        <v>50</v>
      </c>
      <c r="D20" s="1" t="s">
        <v>51</v>
      </c>
      <c r="E20" s="41">
        <v>974700</v>
      </c>
      <c r="F20" s="1"/>
    </row>
    <row r="21" spans="1:7" ht="30" x14ac:dyDescent="0.2">
      <c r="A21" s="1" t="s">
        <v>58</v>
      </c>
      <c r="B21" s="42">
        <v>44876</v>
      </c>
      <c r="C21" s="45" t="s">
        <v>34</v>
      </c>
      <c r="D21" s="1" t="s">
        <v>63</v>
      </c>
      <c r="E21" s="41">
        <v>139009.9</v>
      </c>
      <c r="F21" s="1"/>
    </row>
    <row r="22" spans="1:7" ht="25.5" x14ac:dyDescent="0.2">
      <c r="A22" s="1" t="s">
        <v>56</v>
      </c>
      <c r="B22" s="42">
        <v>44877</v>
      </c>
      <c r="C22" s="1" t="s">
        <v>50</v>
      </c>
      <c r="D22" s="1" t="s">
        <v>57</v>
      </c>
      <c r="E22" s="41">
        <v>108718.6</v>
      </c>
      <c r="F22" s="1"/>
    </row>
    <row r="23" spans="1:7" ht="40.5" customHeight="1" x14ac:dyDescent="0.2">
      <c r="A23" s="1" t="s">
        <v>24</v>
      </c>
      <c r="B23" s="42">
        <v>44880</v>
      </c>
      <c r="C23" s="1" t="s">
        <v>73</v>
      </c>
      <c r="D23" s="1" t="s">
        <v>22</v>
      </c>
      <c r="E23" s="41">
        <v>361227.5</v>
      </c>
      <c r="F23" s="1"/>
    </row>
    <row r="24" spans="1:7" ht="38.25" x14ac:dyDescent="0.2">
      <c r="A24" s="1" t="s">
        <v>47</v>
      </c>
      <c r="B24" s="42">
        <v>44882</v>
      </c>
      <c r="C24" s="1" t="s">
        <v>17</v>
      </c>
      <c r="D24" s="1" t="s">
        <v>48</v>
      </c>
      <c r="E24" s="41">
        <v>512670.35</v>
      </c>
      <c r="F24" s="1"/>
    </row>
    <row r="25" spans="1:7" ht="25.5" x14ac:dyDescent="0.2">
      <c r="A25" s="1" t="s">
        <v>60</v>
      </c>
      <c r="B25" s="42">
        <v>44882</v>
      </c>
      <c r="C25" s="1" t="s">
        <v>75</v>
      </c>
      <c r="D25" s="1" t="s">
        <v>61</v>
      </c>
      <c r="E25" s="41">
        <v>60180</v>
      </c>
      <c r="F25" s="1"/>
    </row>
    <row r="26" spans="1:7" ht="25.5" x14ac:dyDescent="0.2">
      <c r="A26" s="1" t="s">
        <v>52</v>
      </c>
      <c r="B26" s="42">
        <v>44882</v>
      </c>
      <c r="C26" s="45" t="s">
        <v>53</v>
      </c>
      <c r="D26" s="1" t="s">
        <v>31</v>
      </c>
      <c r="E26" s="41">
        <v>1682</v>
      </c>
      <c r="F26" s="1"/>
    </row>
    <row r="27" spans="1:7" ht="30" x14ac:dyDescent="0.2">
      <c r="A27" s="1" t="s">
        <v>15</v>
      </c>
      <c r="B27" s="42">
        <v>44883</v>
      </c>
      <c r="C27" s="45" t="s">
        <v>34</v>
      </c>
      <c r="D27" s="1" t="s">
        <v>62</v>
      </c>
      <c r="E27" s="41">
        <v>15788.08</v>
      </c>
      <c r="F27" s="1"/>
    </row>
    <row r="28" spans="1:7" ht="38.25" x14ac:dyDescent="0.2">
      <c r="A28" s="1" t="s">
        <v>58</v>
      </c>
      <c r="B28" s="42">
        <v>44886</v>
      </c>
      <c r="C28" s="1" t="s">
        <v>72</v>
      </c>
      <c r="D28" s="1" t="s">
        <v>59</v>
      </c>
      <c r="E28" s="41">
        <v>159519.48000000001</v>
      </c>
      <c r="F28" s="1"/>
      <c r="G28" s="18"/>
    </row>
    <row r="29" spans="1:7" ht="63.75" x14ac:dyDescent="0.2">
      <c r="A29" s="1" t="s">
        <v>54</v>
      </c>
      <c r="B29" s="42">
        <v>44887</v>
      </c>
      <c r="C29" s="1" t="s">
        <v>76</v>
      </c>
      <c r="D29" s="1" t="s">
        <v>55</v>
      </c>
      <c r="E29" s="41">
        <v>53100</v>
      </c>
      <c r="F29" s="1"/>
    </row>
    <row r="30" spans="1:7" s="15" customFormat="1" ht="25.5" x14ac:dyDescent="0.25">
      <c r="A30" s="1">
        <v>59225</v>
      </c>
      <c r="B30" s="42">
        <v>44920</v>
      </c>
      <c r="C30" s="1" t="s">
        <v>16</v>
      </c>
      <c r="D30" s="1" t="s">
        <v>69</v>
      </c>
      <c r="E30" s="41">
        <v>16960711.239999998</v>
      </c>
      <c r="F30" s="1"/>
    </row>
    <row r="31" spans="1:7" ht="25.5" x14ac:dyDescent="0.2">
      <c r="A31" s="1">
        <v>59229</v>
      </c>
      <c r="B31" s="42">
        <v>44920</v>
      </c>
      <c r="C31" s="1" t="s">
        <v>16</v>
      </c>
      <c r="D31" s="1" t="s">
        <v>23</v>
      </c>
      <c r="E31" s="41">
        <v>935416.67</v>
      </c>
      <c r="F31" s="1"/>
    </row>
    <row r="32" spans="1:7" x14ac:dyDescent="0.2">
      <c r="A32" s="1"/>
      <c r="B32" s="42"/>
      <c r="C32" s="1"/>
      <c r="D32" s="1"/>
      <c r="E32" s="41"/>
      <c r="F32" s="1"/>
    </row>
    <row r="33" spans="1:7" x14ac:dyDescent="0.2">
      <c r="B33" s="19"/>
      <c r="C33" s="20"/>
      <c r="D33" s="21"/>
      <c r="E33" s="5"/>
      <c r="F33" s="2"/>
    </row>
    <row r="34" spans="1:7" s="25" customFormat="1" ht="22.5" customHeight="1" thickBot="1" x14ac:dyDescent="0.25">
      <c r="A34" s="49" t="s">
        <v>6</v>
      </c>
      <c r="B34" s="50"/>
      <c r="C34" s="50"/>
      <c r="D34" s="22"/>
      <c r="E34" s="8">
        <f>SUM(E8:E32)</f>
        <v>22589829.41</v>
      </c>
      <c r="F34" s="23"/>
      <c r="G34" s="24"/>
    </row>
    <row r="35" spans="1:7" s="25" customFormat="1" ht="22.5" customHeight="1" thickTop="1" x14ac:dyDescent="0.2">
      <c r="A35" s="26"/>
      <c r="B35" s="26"/>
      <c r="C35" s="26"/>
      <c r="D35" s="46"/>
      <c r="E35" s="9">
        <f>+E34-'[1]nov-22'!$F$4</f>
        <v>0</v>
      </c>
      <c r="F35" s="28"/>
      <c r="G35" s="24"/>
    </row>
    <row r="36" spans="1:7" s="25" customFormat="1" ht="15" x14ac:dyDescent="0.2">
      <c r="A36" s="26"/>
      <c r="B36" s="26"/>
      <c r="C36" s="26"/>
      <c r="D36" s="27"/>
      <c r="F36" s="28"/>
      <c r="G36" s="24"/>
    </row>
    <row r="37" spans="1:7" s="25" customFormat="1" x14ac:dyDescent="0.2">
      <c r="A37" s="29"/>
      <c r="B37" s="29"/>
      <c r="C37" s="29"/>
      <c r="D37" s="21"/>
      <c r="E37" s="10"/>
      <c r="F37" s="28"/>
      <c r="G37" s="24"/>
    </row>
    <row r="38" spans="1:7" ht="15" x14ac:dyDescent="0.25">
      <c r="A38" s="47" t="s">
        <v>7</v>
      </c>
      <c r="B38" s="47"/>
      <c r="C38" s="30"/>
      <c r="D38" s="31"/>
      <c r="E38" s="51" t="s">
        <v>8</v>
      </c>
      <c r="F38" s="51"/>
    </row>
    <row r="39" spans="1:7" ht="15" x14ac:dyDescent="0.25">
      <c r="A39" s="12"/>
      <c r="B39" s="12"/>
      <c r="C39" s="30"/>
      <c r="D39" s="32"/>
      <c r="E39" s="11"/>
      <c r="F39" s="33"/>
    </row>
    <row r="40" spans="1:7" ht="27" customHeight="1" x14ac:dyDescent="0.2">
      <c r="A40" s="52" t="s">
        <v>9</v>
      </c>
      <c r="B40" s="52"/>
      <c r="C40" s="34"/>
      <c r="D40" s="35"/>
      <c r="E40" s="54" t="s">
        <v>11</v>
      </c>
      <c r="F40" s="54"/>
    </row>
    <row r="41" spans="1:7" ht="28.5" customHeight="1" x14ac:dyDescent="0.25">
      <c r="A41" s="53" t="s">
        <v>13</v>
      </c>
      <c r="B41" s="53"/>
      <c r="C41" s="30"/>
      <c r="D41" s="36"/>
      <c r="E41" s="55" t="s">
        <v>12</v>
      </c>
      <c r="F41" s="55"/>
    </row>
    <row r="42" spans="1:7" ht="15" x14ac:dyDescent="0.25">
      <c r="A42" s="12"/>
      <c r="B42" s="12"/>
      <c r="C42" s="30"/>
      <c r="D42" s="36"/>
      <c r="E42" s="12"/>
      <c r="F42" s="37"/>
    </row>
    <row r="43" spans="1:7" ht="15" customHeight="1" x14ac:dyDescent="0.2">
      <c r="A43" s="56" t="s">
        <v>20</v>
      </c>
      <c r="B43" s="56"/>
      <c r="C43" s="56"/>
      <c r="D43" s="56"/>
      <c r="E43" s="56"/>
      <c r="F43" s="56"/>
    </row>
    <row r="44" spans="1:7" ht="15" x14ac:dyDescent="0.2">
      <c r="A44" s="47" t="s">
        <v>10</v>
      </c>
      <c r="B44" s="47"/>
      <c r="C44" s="47"/>
      <c r="D44" s="47"/>
      <c r="E44" s="47"/>
      <c r="F44" s="47"/>
    </row>
    <row r="45" spans="1:7" ht="15" x14ac:dyDescent="0.2">
      <c r="A45" s="6"/>
      <c r="B45" s="6"/>
      <c r="C45" s="6"/>
      <c r="D45" s="38"/>
      <c r="E45" s="6"/>
      <c r="F45" s="6"/>
    </row>
    <row r="46" spans="1:7" x14ac:dyDescent="0.2">
      <c r="A46" s="13"/>
      <c r="B46" s="13"/>
      <c r="C46" s="13"/>
      <c r="D46" s="39"/>
      <c r="E46" s="13"/>
      <c r="F46" s="40"/>
    </row>
  </sheetData>
  <sheetProtection algorithmName="SHA-512" hashValue="3ixX2iut0NsfFYPGs8h6hsbhEpp3kXc1NcE58mqw3mlHnOx9b7FP251lNc+t7S4Nu4IKkQdL4o8mAZ6YlHPY5A==" saltValue="zDTrISNwIjyhCuhnLRSMzA==" spinCount="100000" sheet="1" objects="1" scenarios="1"/>
  <mergeCells count="10">
    <mergeCell ref="A44:F44"/>
    <mergeCell ref="A5:F5"/>
    <mergeCell ref="A34:C34"/>
    <mergeCell ref="A38:B38"/>
    <mergeCell ref="E38:F38"/>
    <mergeCell ref="A40:B40"/>
    <mergeCell ref="A41:B41"/>
    <mergeCell ref="E40:F40"/>
    <mergeCell ref="E41:F41"/>
    <mergeCell ref="A43:F43"/>
  </mergeCells>
  <pageMargins left="0.7" right="0.7" top="0.75" bottom="0.75" header="0.3" footer="0.3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Yina Frias</dc:creator>
  <cp:lastModifiedBy>Yina Frias</cp:lastModifiedBy>
  <cp:lastPrinted>2022-12-05T16:49:11Z</cp:lastPrinted>
  <dcterms:created xsi:type="dcterms:W3CDTF">2022-05-04T15:51:54Z</dcterms:created>
  <dcterms:modified xsi:type="dcterms:W3CDTF">2022-12-13T16:42:19Z</dcterms:modified>
</cp:coreProperties>
</file>