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 s="1"/>
</calcChain>
</file>

<file path=xl/sharedStrings.xml><?xml version="1.0" encoding="utf-8"?>
<sst xmlns="http://schemas.openxmlformats.org/spreadsheetml/2006/main" count="67" uniqueCount="64">
  <si>
    <t>NCF/ DOC.</t>
  </si>
  <si>
    <t>FECHA</t>
  </si>
  <si>
    <t>NOMBRE</t>
  </si>
  <si>
    <t>CONCEPTO</t>
  </si>
  <si>
    <t>VALOR EN RD$</t>
  </si>
  <si>
    <t>OBSERVACIONES</t>
  </si>
  <si>
    <t>MEL-AW Variedades y Servicios, SRL</t>
  </si>
  <si>
    <t>Total</t>
  </si>
  <si>
    <t>PREPARADO POR:</t>
  </si>
  <si>
    <t>REVISADO POR:</t>
  </si>
  <si>
    <t>Yina M. Frias Nuñez</t>
  </si>
  <si>
    <t>Enc. Contabilidad</t>
  </si>
  <si>
    <t>Presidente CPADB</t>
  </si>
  <si>
    <t>B1500000012</t>
  </si>
  <si>
    <t xml:space="preserve">          Rolfi Domingo Rojas Guzman</t>
  </si>
  <si>
    <t>RELACIÓN DE CUENTAS POR PAGAR AL 31/05/2022</t>
  </si>
  <si>
    <t>B1500003880</t>
  </si>
  <si>
    <t>EDITORA DEL CARIBE C POR A</t>
  </si>
  <si>
    <t>SERVICIO DE PUBLICACION CONVOCATORIA A LICITACION PUBLICA CPADB_x0002_CCC-LPN-2022-0002 DIAS 12 Y 13/04/2022</t>
  </si>
  <si>
    <t>B1500000047</t>
  </si>
  <si>
    <t>SOCIEDAD PARA INVERCIONES DE PUERTO PLATA S.A.</t>
  </si>
  <si>
    <t>ALQUILER LOCAL LA ESPERILLA DE ESTA INTITUCION. CORRESPONDIENTE AL MES DE ABRIL 2022</t>
  </si>
  <si>
    <t>B1500000054</t>
  </si>
  <si>
    <t>FERMINA ANTONIA THEN SALVADOR</t>
  </si>
  <si>
    <t>ALQUILER LOCAL COMERCIAL UBICADO EN LA CALLE 27 DE FEBRERO NO. 29, SAN FRANCISCO DE MACORIS. CORRESPONDIENTE AL MES DE MAYO 2022.</t>
  </si>
  <si>
    <t>B1500000003</t>
  </si>
  <si>
    <t>CERRADOM CERRAMIENTOS DOMINICANOS, SRL</t>
  </si>
  <si>
    <t>CUBICACIÓN NO. 1 PARA CONSTRUCCIÓN DE (7) POZOS SEPTICOS A FAMILIAS DE ESCASOS RECURSOS</t>
  </si>
  <si>
    <t>B1500000002</t>
  </si>
  <si>
    <t>CUBICACIÓN NO. 1 PARA CONSTRUCCIÓN DE (5) CASAS A FAMILIAS DE ESCASOS RECURSOS</t>
  </si>
  <si>
    <t>B1500092900</t>
  </si>
  <si>
    <t>CORPORACION DEL ACUEDUCTO Y ALCANTARILLADO DE SANTO DOMINGO</t>
  </si>
  <si>
    <t>SUMINISTRO DE AGUA AL LOCAL LA ESPERILLA DE ESTA INSTITUCIÓN. CORRESPONDIENTE AL MES MAYO 2022</t>
  </si>
  <si>
    <t>B1500093279</t>
  </si>
  <si>
    <t>SUMINISTRO DE AGUA AL LOCAL PRINCIPAL DE ESTA INSTITUCIÓN. CORRESPONDIENTE AL MES MAYO 2022.</t>
  </si>
  <si>
    <t>B1500283818     B1500284016</t>
  </si>
  <si>
    <t>06/05/2022   06/05/2022</t>
  </si>
  <si>
    <t>EDENORTE DOMINICANA S A</t>
  </si>
  <si>
    <t>SUMINISTRO DE ENERGÍA ELÉCTRICA A LOS LOCALES UBICADOS EN SANTIAGO DE LOS CABALLEROS Y SAN FRANCISCO DE MACORIS. CORRESPONDIENTE AL MES DE ABRIL 2022.</t>
  </si>
  <si>
    <t>B1500000083</t>
  </si>
  <si>
    <t>Farmaland, SRL</t>
  </si>
  <si>
    <t>AYUDA MEDICA A LOS SEÑORES TERESITA PICHARDO VASQUEZ, ANGEL MIGUEL PEÑA, RANDY MIGUEL SANTOS, YULEXI QUEVEDO Y HEROINA ALTAGRACIA HERNANDEZ</t>
  </si>
  <si>
    <t>Soluciones Arquitectónicas Y Terminaciones Civiles Solatec, SRL</t>
  </si>
  <si>
    <t>ADQUISICION MATERIALES PARA CONSTRUCCION Y REPARACION CALLEJONES Y ESCALERAS EN EN BARRIO EL DIQUE, ENS. OZAMA, SANTO DOMINGO ESTE, LLEVADA A CABO POR ESTA INSTITUCION.</t>
  </si>
  <si>
    <t>B1500000022</t>
  </si>
  <si>
    <t>Grupo Koya, SRL</t>
  </si>
  <si>
    <t>ADQUISICION INSUMOS PARA USO AREA DE TRANSPORTACION DE ESTA INSTITUCION</t>
  </si>
  <si>
    <t xml:space="preserve">B1500013046    B1500013131B1500013361B1500013481B1500013482 </t>
  </si>
  <si>
    <t>10/03/2022  17/03/2022   08/04/2022  22/04/2022  22/04/2022</t>
  </si>
  <si>
    <t>Sued &amp; Fargesa, SRL</t>
  </si>
  <si>
    <t>AYUDA MEDICA A LOS SEÑORES GERARD ANTONIO DIAZ, YIRA ANA MANCEBO, BERNARDINA EMILIA MENDEZ, INGRIS MARTINEZ, Y SIXTA CELESTE DE LOS SANTOS PIMENTEL.</t>
  </si>
  <si>
    <t>B1500000441</t>
  </si>
  <si>
    <t>Inversiones Yang, SRL</t>
  </si>
  <si>
    <t>ADQUISICION SILLAS PLASTICAS PARA SER DONADAS POR ESTA INSTITUCION A FAMILIAS DE ESCASOS RECURSOS.</t>
  </si>
  <si>
    <t>B1500000056</t>
  </si>
  <si>
    <t>Rafael Alberto Pujols Diaz</t>
  </si>
  <si>
    <t>SERVICIO DE ALGUACIL CORRESPONDIENTE AL PERIODO DEL 19 DE MARZO AL 19 DE ABRIL 2022 Y DEL 19 DE ABRIL AL 19 DE MAYO 2022</t>
  </si>
  <si>
    <t>NOMINA COMPLEMENTARIA FIJOS MES DE MAYO AÑO 2022</t>
  </si>
  <si>
    <t>NOMINA CPADB</t>
  </si>
  <si>
    <t>NOMINA COMPLEMENTARIA JORNALES MES DE MAYO AÑO 2022</t>
  </si>
  <si>
    <t>B1500000014</t>
  </si>
  <si>
    <t>ADQUISICION MOSQUITEROS PARA SER DONADOS POR ESTA INSTITUCION A FAMILIAS DE ESCASOS RECURSOS</t>
  </si>
  <si>
    <t xml:space="preserve"> Ingrid K. García Familia</t>
  </si>
  <si>
    <t>Enc. Dpto.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</si>
</sst>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3" fontId="4" fillId="0" borderId="0" xfId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3" fontId="3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43" fontId="6" fillId="0" borderId="0" xfId="1" applyFont="1" applyAlignment="1">
      <alignment wrapText="1"/>
    </xf>
    <xf numFmtId="43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43" fontId="3" fillId="0" borderId="5" xfId="1" applyFont="1" applyBorder="1" applyAlignment="1">
      <alignment wrapText="1"/>
    </xf>
    <xf numFmtId="0" fontId="3" fillId="0" borderId="6" xfId="0" applyFont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152400</xdr:colOff>
      <xdr:row>5</xdr:row>
      <xdr:rowOff>285750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733550" cy="1123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2/Cuadro%20devengados%20no%20pag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2"/>
      <sheetName val="feb-22"/>
      <sheetName val="mar-22"/>
      <sheetName val="abr-22"/>
      <sheetName val="may-22"/>
    </sheetNames>
    <sheetDataSet>
      <sheetData sheetId="0"/>
      <sheetData sheetId="1"/>
      <sheetData sheetId="2"/>
      <sheetData sheetId="3"/>
      <sheetData sheetId="4">
        <row r="34">
          <cell r="F34">
            <v>4668901.9600000009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6"/>
  <sheetViews>
    <sheetView tabSelected="1" workbookViewId="0">
      <selection activeCell="E39" sqref="E39"/>
    </sheetView>
  </sheetViews>
  <sheetFormatPr baseColWidth="10" defaultRowHeight="12.75" x14ac:dyDescent="0.2"/>
  <cols>
    <col min="1" max="1" width="12.140625" style="22" bestFit="1" customWidth="1"/>
    <col min="2" max="2" width="13.85546875" style="22" customWidth="1"/>
    <col min="3" max="3" width="22.7109375" style="18" customWidth="1"/>
    <col min="4" max="4" width="45.140625" style="16" customWidth="1"/>
    <col min="5" max="5" width="17.85546875" style="23" customWidth="1"/>
    <col min="6" max="6" width="9.5703125" style="22" customWidth="1"/>
    <col min="7" max="7" width="13.140625" style="22" bestFit="1" customWidth="1"/>
    <col min="8" max="16384" width="11.42578125" style="22"/>
  </cols>
  <sheetData>
    <row r="5" spans="1:7" ht="15" x14ac:dyDescent="0.25">
      <c r="A5" s="44" t="s">
        <v>15</v>
      </c>
      <c r="B5" s="44"/>
      <c r="C5" s="44"/>
      <c r="D5" s="44"/>
      <c r="E5" s="44"/>
      <c r="F5" s="44"/>
    </row>
    <row r="6" spans="1:7" ht="27" customHeight="1" x14ac:dyDescent="0.2"/>
    <row r="7" spans="1:7" ht="25.5" x14ac:dyDescent="0.2">
      <c r="A7" s="8" t="s">
        <v>0</v>
      </c>
      <c r="B7" s="8" t="s">
        <v>1</v>
      </c>
      <c r="C7" s="1" t="s">
        <v>2</v>
      </c>
      <c r="D7" s="8" t="s">
        <v>3</v>
      </c>
      <c r="E7" s="24" t="s">
        <v>4</v>
      </c>
      <c r="F7" s="25" t="s">
        <v>5</v>
      </c>
    </row>
    <row r="8" spans="1:7" ht="30" customHeight="1" x14ac:dyDescent="0.2">
      <c r="A8" s="19" t="s">
        <v>25</v>
      </c>
      <c r="B8" s="20">
        <v>44664</v>
      </c>
      <c r="C8" s="19" t="s">
        <v>26</v>
      </c>
      <c r="D8" s="19" t="s">
        <v>27</v>
      </c>
      <c r="E8" s="21">
        <v>337832.19</v>
      </c>
      <c r="F8" s="19"/>
    </row>
    <row r="9" spans="1:7" ht="30" customHeight="1" x14ac:dyDescent="0.2">
      <c r="A9" s="19" t="s">
        <v>28</v>
      </c>
      <c r="B9" s="20">
        <v>44662</v>
      </c>
      <c r="C9" s="19" t="s">
        <v>26</v>
      </c>
      <c r="D9" s="19" t="s">
        <v>29</v>
      </c>
      <c r="E9" s="21">
        <v>861475.34</v>
      </c>
      <c r="F9" s="19"/>
    </row>
    <row r="10" spans="1:7" ht="38.25" x14ac:dyDescent="0.2">
      <c r="A10" s="19" t="s">
        <v>16</v>
      </c>
      <c r="B10" s="20">
        <v>44680</v>
      </c>
      <c r="C10" s="19" t="s">
        <v>17</v>
      </c>
      <c r="D10" s="19" t="s">
        <v>18</v>
      </c>
      <c r="E10" s="21">
        <v>60583.56</v>
      </c>
      <c r="F10" s="19"/>
    </row>
    <row r="11" spans="1:7" ht="38.25" x14ac:dyDescent="0.2">
      <c r="A11" s="19" t="s">
        <v>19</v>
      </c>
      <c r="B11" s="20">
        <v>44687</v>
      </c>
      <c r="C11" s="19" t="s">
        <v>20</v>
      </c>
      <c r="D11" s="19" t="s">
        <v>21</v>
      </c>
      <c r="E11" s="21">
        <v>390243.23</v>
      </c>
      <c r="F11" s="19"/>
      <c r="G11" s="26"/>
    </row>
    <row r="12" spans="1:7" ht="38.25" x14ac:dyDescent="0.2">
      <c r="A12" s="19" t="s">
        <v>22</v>
      </c>
      <c r="B12" s="20">
        <v>44685</v>
      </c>
      <c r="C12" s="19" t="s">
        <v>23</v>
      </c>
      <c r="D12" s="19" t="s">
        <v>24</v>
      </c>
      <c r="E12" s="21">
        <v>28831.43</v>
      </c>
      <c r="F12" s="19"/>
    </row>
    <row r="13" spans="1:7" ht="51" x14ac:dyDescent="0.2">
      <c r="A13" s="19" t="s">
        <v>30</v>
      </c>
      <c r="B13" s="20">
        <v>43954</v>
      </c>
      <c r="C13" s="19" t="s">
        <v>31</v>
      </c>
      <c r="D13" s="19" t="s">
        <v>32</v>
      </c>
      <c r="E13" s="21">
        <v>1540</v>
      </c>
      <c r="F13" s="19"/>
      <c r="G13" s="27"/>
    </row>
    <row r="14" spans="1:7" ht="51" x14ac:dyDescent="0.2">
      <c r="A14" s="19" t="s">
        <v>33</v>
      </c>
      <c r="B14" s="20">
        <v>44684</v>
      </c>
      <c r="C14" s="19" t="s">
        <v>31</v>
      </c>
      <c r="D14" s="19" t="s">
        <v>34</v>
      </c>
      <c r="E14" s="21">
        <v>1098.4000000000001</v>
      </c>
      <c r="F14" s="19"/>
    </row>
    <row r="15" spans="1:7" ht="51" x14ac:dyDescent="0.2">
      <c r="A15" s="19" t="s">
        <v>35</v>
      </c>
      <c r="B15" s="20" t="s">
        <v>36</v>
      </c>
      <c r="C15" s="19" t="s">
        <v>37</v>
      </c>
      <c r="D15" s="19" t="s">
        <v>38</v>
      </c>
      <c r="E15" s="21">
        <v>1555.88</v>
      </c>
      <c r="F15" s="19"/>
    </row>
    <row r="16" spans="1:7" s="28" customFormat="1" ht="51" x14ac:dyDescent="0.25">
      <c r="A16" s="19" t="s">
        <v>39</v>
      </c>
      <c r="B16" s="20">
        <v>44684</v>
      </c>
      <c r="C16" s="19" t="s">
        <v>40</v>
      </c>
      <c r="D16" s="19" t="s">
        <v>41</v>
      </c>
      <c r="E16" s="21">
        <v>45302.86</v>
      </c>
      <c r="F16" s="19"/>
    </row>
    <row r="17" spans="1:7" ht="51" x14ac:dyDescent="0.2">
      <c r="A17" s="19" t="s">
        <v>13</v>
      </c>
      <c r="B17" s="20">
        <v>44697</v>
      </c>
      <c r="C17" s="19" t="s">
        <v>42</v>
      </c>
      <c r="D17" s="19" t="s">
        <v>43</v>
      </c>
      <c r="E17" s="21">
        <v>1098739.3</v>
      </c>
      <c r="F17" s="19"/>
    </row>
    <row r="18" spans="1:7" ht="25.5" x14ac:dyDescent="0.2">
      <c r="A18" s="19" t="s">
        <v>44</v>
      </c>
      <c r="B18" s="20">
        <v>44691</v>
      </c>
      <c r="C18" s="19" t="s">
        <v>45</v>
      </c>
      <c r="D18" s="19" t="s">
        <v>46</v>
      </c>
      <c r="E18" s="21">
        <v>539696.6</v>
      </c>
      <c r="F18" s="19"/>
    </row>
    <row r="19" spans="1:7" ht="63.75" x14ac:dyDescent="0.2">
      <c r="A19" s="19" t="s">
        <v>47</v>
      </c>
      <c r="B19" s="20" t="s">
        <v>48</v>
      </c>
      <c r="C19" s="19" t="s">
        <v>49</v>
      </c>
      <c r="D19" s="19" t="s">
        <v>50</v>
      </c>
      <c r="E19" s="21">
        <v>23603.91</v>
      </c>
      <c r="F19" s="19"/>
    </row>
    <row r="20" spans="1:7" ht="38.25" x14ac:dyDescent="0.2">
      <c r="A20" s="19" t="s">
        <v>51</v>
      </c>
      <c r="B20" s="20">
        <v>44691</v>
      </c>
      <c r="C20" s="19" t="s">
        <v>52</v>
      </c>
      <c r="D20" s="19" t="s">
        <v>53</v>
      </c>
      <c r="E20" s="21">
        <v>358465.71</v>
      </c>
      <c r="F20" s="19"/>
    </row>
    <row r="21" spans="1:7" ht="25.5" x14ac:dyDescent="0.2">
      <c r="A21" s="19" t="s">
        <v>60</v>
      </c>
      <c r="B21" s="20">
        <v>44692</v>
      </c>
      <c r="C21" s="19" t="s">
        <v>6</v>
      </c>
      <c r="D21" s="19" t="s">
        <v>61</v>
      </c>
      <c r="E21" s="21">
        <v>256473</v>
      </c>
      <c r="F21" s="19"/>
    </row>
    <row r="22" spans="1:7" ht="38.25" x14ac:dyDescent="0.2">
      <c r="A22" s="19" t="s">
        <v>54</v>
      </c>
      <c r="B22" s="20">
        <v>44700</v>
      </c>
      <c r="C22" s="19" t="s">
        <v>55</v>
      </c>
      <c r="D22" s="19" t="s">
        <v>56</v>
      </c>
      <c r="E22" s="21">
        <v>35400</v>
      </c>
      <c r="F22" s="19"/>
    </row>
    <row r="23" spans="1:7" ht="25.5" x14ac:dyDescent="0.2">
      <c r="A23" s="19">
        <v>23133</v>
      </c>
      <c r="B23" s="20">
        <v>44706</v>
      </c>
      <c r="C23" s="19" t="s">
        <v>58</v>
      </c>
      <c r="D23" s="19" t="s">
        <v>57</v>
      </c>
      <c r="E23" s="21">
        <v>288060.55</v>
      </c>
      <c r="F23" s="19"/>
    </row>
    <row r="24" spans="1:7" ht="25.5" x14ac:dyDescent="0.2">
      <c r="A24" s="19">
        <v>22928</v>
      </c>
      <c r="B24" s="20">
        <v>44706</v>
      </c>
      <c r="C24" s="19" t="s">
        <v>58</v>
      </c>
      <c r="D24" s="19" t="s">
        <v>59</v>
      </c>
      <c r="E24" s="21">
        <v>340000</v>
      </c>
      <c r="F24" s="19"/>
    </row>
    <row r="25" spans="1:7" x14ac:dyDescent="0.2">
      <c r="A25" s="9"/>
      <c r="B25" s="10"/>
      <c r="C25" s="9"/>
      <c r="D25" s="9"/>
      <c r="E25" s="11"/>
      <c r="F25" s="12"/>
    </row>
    <row r="26" spans="1:7" s="32" customFormat="1" ht="13.5" thickBot="1" x14ac:dyDescent="0.25">
      <c r="A26" s="45" t="s">
        <v>7</v>
      </c>
      <c r="B26" s="46"/>
      <c r="C26" s="46"/>
      <c r="D26" s="13"/>
      <c r="E26" s="29">
        <f>SUM(E8:E24)</f>
        <v>4668901.96</v>
      </c>
      <c r="F26" s="30"/>
      <c r="G26" s="31"/>
    </row>
    <row r="27" spans="1:7" s="32" customFormat="1" ht="13.5" thickTop="1" x14ac:dyDescent="0.2">
      <c r="A27" s="33"/>
      <c r="B27" s="33"/>
      <c r="C27" s="14"/>
      <c r="D27" s="15"/>
      <c r="E27" s="34">
        <f>+E26-'[1]may-22'!$F$34</f>
        <v>0</v>
      </c>
      <c r="F27" s="35"/>
      <c r="G27" s="31"/>
    </row>
    <row r="28" spans="1:7" ht="15" x14ac:dyDescent="0.25">
      <c r="A28" s="47" t="s">
        <v>8</v>
      </c>
      <c r="B28" s="47"/>
      <c r="C28" s="6"/>
      <c r="D28" s="2"/>
      <c r="E28" s="47" t="s">
        <v>9</v>
      </c>
      <c r="F28" s="47"/>
    </row>
    <row r="29" spans="1:7" ht="15" x14ac:dyDescent="0.25">
      <c r="A29" s="38"/>
      <c r="B29" s="38"/>
      <c r="C29" s="6"/>
      <c r="D29" s="3"/>
      <c r="E29" s="37"/>
      <c r="F29" s="36"/>
    </row>
    <row r="30" spans="1:7" ht="27" customHeight="1" x14ac:dyDescent="0.2">
      <c r="A30" s="48" t="s">
        <v>10</v>
      </c>
      <c r="B30" s="48"/>
      <c r="C30" s="7"/>
      <c r="D30" s="4"/>
      <c r="E30" s="48" t="s">
        <v>62</v>
      </c>
      <c r="F30" s="48"/>
    </row>
    <row r="31" spans="1:7" ht="28.5" customHeight="1" x14ac:dyDescent="0.25">
      <c r="A31" s="49" t="s">
        <v>11</v>
      </c>
      <c r="B31" s="49"/>
      <c r="C31" s="6"/>
      <c r="D31" s="5"/>
      <c r="E31" s="49" t="s">
        <v>63</v>
      </c>
      <c r="F31" s="49"/>
    </row>
    <row r="32" spans="1:7" ht="15" x14ac:dyDescent="0.25">
      <c r="A32" s="38"/>
      <c r="B32" s="38"/>
      <c r="C32" s="6"/>
      <c r="D32" s="5"/>
      <c r="E32" s="38"/>
      <c r="F32" s="38"/>
    </row>
    <row r="33" spans="1:6" ht="15" x14ac:dyDescent="0.25">
      <c r="A33" s="36"/>
      <c r="B33" s="39"/>
      <c r="C33" s="42" t="s">
        <v>14</v>
      </c>
      <c r="D33" s="42"/>
      <c r="E33" s="39"/>
      <c r="F33" s="39"/>
    </row>
    <row r="34" spans="1:6" ht="15" x14ac:dyDescent="0.2">
      <c r="A34" s="43" t="s">
        <v>12</v>
      </c>
      <c r="B34" s="43"/>
      <c r="C34" s="43"/>
      <c r="D34" s="43"/>
      <c r="E34" s="43"/>
      <c r="F34" s="43"/>
    </row>
    <row r="35" spans="1:6" ht="15" x14ac:dyDescent="0.2">
      <c r="A35" s="40"/>
      <c r="B35" s="40"/>
      <c r="C35" s="40"/>
      <c r="D35" s="40"/>
      <c r="E35" s="40"/>
      <c r="F35" s="40"/>
    </row>
    <row r="36" spans="1:6" x14ac:dyDescent="0.2">
      <c r="A36" s="41"/>
      <c r="B36" s="41"/>
      <c r="C36" s="17"/>
      <c r="D36" s="41"/>
      <c r="E36" s="41"/>
      <c r="F36" s="41"/>
    </row>
  </sheetData>
  <sheetProtection algorithmName="SHA-512" hashValue="ZF5HsFNuuFW4Zy9r3qWvnWS9bidIQ3x8aG9If3P7eEP7vxFm+MdOsjQH9RzvP4wCAG1oNHm0bvUF44eJxkze4w==" saltValue="1LePSS37ZwlDMLR6Byn8dA==" spinCount="100000" sheet="1" objects="1" scenarios="1"/>
  <mergeCells count="10">
    <mergeCell ref="C33:D33"/>
    <mergeCell ref="A34:F34"/>
    <mergeCell ref="A5:F5"/>
    <mergeCell ref="A26:C26"/>
    <mergeCell ref="A28:B28"/>
    <mergeCell ref="E28:F28"/>
    <mergeCell ref="A30:B30"/>
    <mergeCell ref="A31:B31"/>
    <mergeCell ref="E30:F30"/>
    <mergeCell ref="E31:F3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2022-06-08T14:01:20Z</cp:lastPrinted>
  <dcterms:created xsi:type="dcterms:W3CDTF">2022-05-04T15:51:54Z</dcterms:created>
  <dcterms:modified xsi:type="dcterms:W3CDTF">2022-06-15T13:38:11Z</dcterms:modified>
</cp:coreProperties>
</file>