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940" windowHeight="61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J29" i="1"/>
  <c r="J30" i="1"/>
  <c r="I25" i="1" l="1"/>
  <c r="C16" i="1" l="1"/>
  <c r="C15" i="1"/>
  <c r="C14" i="1"/>
</calcChain>
</file>

<file path=xl/sharedStrings.xml><?xml version="1.0" encoding="utf-8"?>
<sst xmlns="http://schemas.openxmlformats.org/spreadsheetml/2006/main" count="71" uniqueCount="70">
  <si>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</si>
  <si>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</si>
  <si>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</si>
  <si>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</si>
  <si>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</si>
  <si>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</si>
  <si>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</si>
  <si>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</si>
  <si>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</si>
  <si>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0201 - PRESIDENCIA DE LA REPUBLICA</t>
  </si>
  <si>
    <t>Subcapítulo</t>
  </si>
  <si>
    <t>Unidad Ejecutora</t>
  </si>
  <si>
    <t>0004 - COMISION PRESIDENCIAL DE APOYO AL DESARROLLO BARRIAL</t>
  </si>
  <si>
    <t>Misión</t>
  </si>
  <si>
    <t xml:space="preserve">Impulsar el desarrollo barrial mediante la evaluación, priorización y negociación de las necesidades socio-económicas, a fin de diseñar y ejecutar políticas y programas sociales con instituciones del Gobierno Central, gobiernos municipales y organizaciones comunitarias. </t>
  </si>
  <si>
    <t>Visión</t>
  </si>
  <si>
    <t xml:space="preserve">Ser la institución que fomente el desarrollo integral sostenible en los barrios y comunidades, sustentado en la participación social y comunitaria. </t>
  </si>
  <si>
    <t>II. Contribución a la Estrategia Nacional de Desarrollo</t>
  </si>
  <si>
    <t>Eje estratégico:</t>
  </si>
  <si>
    <t>Objetivo general:</t>
  </si>
  <si>
    <t>Objetivo(s) específico(s):</t>
  </si>
  <si>
    <t>2.3.3</t>
  </si>
  <si>
    <t>III. Información del Programa</t>
  </si>
  <si>
    <t>Nombre:</t>
  </si>
  <si>
    <t>13 - Desarrollo social comunitario</t>
  </si>
  <si>
    <t>Descripción:</t>
  </si>
  <si>
    <t>Promover el flujo continuo de respuestas a las necesidades de desarrollo de comunidades de zonas urbanas y rurales, mediante el aumento de capacidades de las familias en situaciones de vulnerabilidad y escasos recursos economicos.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</si>
  <si>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</si>
  <si>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de escasos recursos economicos.</t>
  </si>
  <si>
    <t>Resultado Asociado:</t>
  </si>
  <si>
    <t>Este programa contribuye a dar respuestas a familias vulnerables y de escasos recursos economicos con asistencia social focalizada que le permitan mejorar su calidad de vida y su salud.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</si>
  <si>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</si>
  <si>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</si>
  <si>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</si>
  <si>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</si>
  <si>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</si>
  <si>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</si>
  <si>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</si>
  <si>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</si>
  <si>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</si>
  <si>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</si>
  <si>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</si>
  <si>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</si>
  <si>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</si>
  <si>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</si>
  <si>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</si>
  <si>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</si>
  <si>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</si>
  <si>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</si>
  <si>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</si>
  <si>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</si>
  <si>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</si>
  <si>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03-Comunidades de zonas urbanas y rurales reciben Asistencias Social Focalizadas</t>
  </si>
  <si>
    <t>No. familias beneficiadas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</si>
  <si>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</si>
  <si>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</si>
  <si>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</si>
  <si>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</si>
  <si>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</si>
  <si>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</si>
  <si>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</si>
  <si>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</si>
  <si>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</si>
  <si>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6016 - Comunidades de zonas urbanas y rurales reciben asistencia social focalizada</t>
  </si>
  <si>
    <t xml:space="preserve">Comunidades de zonas urbanas y rurales reciben asistencia social focalizada </t>
  </si>
  <si>
    <t xml:space="preserve">El  trimestre octubre  - dictiembre presento una sobrejecución debido a reprogramaciones realizadas en las metas fisicas. </t>
  </si>
  <si>
    <t xml:space="preserve">Como oportunidad de mejora tomamos como referencia seguir alineados a nuestra planificación estrategica, la cual llevamos a cabo a traves del Plan Operativo Anual (POA) de la institución, y por supuesto continuar eficientizando los recursos asignados para el cumplimiento de las metas programadas. </t>
  </si>
  <si>
    <t xml:space="preserve"> </t>
  </si>
  <si>
    <t>Para el trimestre octubre - diciembre del año 2021, este producto presentó una ejecución fisica de 86,271  familias beneficiadas logrando alcanzar más del 100%  establecido en su programación. En relación a la ejecución de los recursos financieros, se pudo ejecutar un monto de RD$ 348,252,516.10.</t>
  </si>
  <si>
    <t>0202 - GABINETE DE LA POLITICA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</si>
</sst>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2"/>
      <name val="Calibri Light"/>
      <family val="2"/>
      <scheme val="major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8" borderId="31" xfId="0" applyFont="1" applyFill="1" applyBorder="1" applyAlignment="1">
      <alignment horizontal="center" vertical="center" wrapText="1" readingOrder="1"/>
    </xf>
    <xf numFmtId="0" fontId="18" fillId="8" borderId="32" xfId="0" applyFont="1" applyFill="1" applyBorder="1" applyAlignment="1">
      <alignment horizontal="center" vertical="center" wrapText="1" readingOrder="1"/>
    </xf>
    <xf numFmtId="0" fontId="18" fillId="8" borderId="33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vertical="center" wrapText="1"/>
    </xf>
    <xf numFmtId="0" fontId="20" fillId="0" borderId="29" xfId="0" applyFont="1" applyBorder="1" applyAlignment="1" applyProtection="1">
      <alignment vertical="center" wrapText="1"/>
      <protection locked="0"/>
    </xf>
    <xf numFmtId="167" fontId="20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20" fillId="0" borderId="29" xfId="0" applyNumberFormat="1" applyFont="1" applyBorder="1" applyAlignment="1" applyProtection="1">
      <alignment horizontal="center" vertical="center" wrapText="1"/>
      <protection locked="0"/>
    </xf>
    <xf numFmtId="10" fontId="20" fillId="9" borderId="29" xfId="2" applyNumberFormat="1" applyFont="1" applyFill="1" applyBorder="1" applyAlignment="1" applyProtection="1">
      <alignment horizontal="center" vertical="center" wrapText="1" readingOrder="1"/>
      <protection locked="0"/>
    </xf>
    <xf numFmtId="168" fontId="20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4" xfId="0" applyFont="1" applyBorder="1" applyAlignment="1" applyProtection="1">
      <alignment vertical="top" wrapText="1"/>
      <protection locked="0"/>
    </xf>
    <xf numFmtId="0" fontId="20" fillId="0" borderId="35" xfId="0" applyFont="1" applyBorder="1" applyAlignment="1" applyProtection="1">
      <alignment vertical="top" wrapText="1"/>
      <protection locked="0"/>
    </xf>
    <xf numFmtId="166" fontId="20" fillId="0" borderId="35" xfId="0" applyNumberFormat="1" applyFont="1" applyBorder="1" applyAlignment="1" applyProtection="1">
      <alignment horizontal="center" vertical="center" wrapText="1" readingOrder="1"/>
      <protection locked="0"/>
    </xf>
    <xf numFmtId="167" fontId="20" fillId="0" borderId="35" xfId="0" applyNumberFormat="1" applyFont="1" applyBorder="1" applyAlignment="1" applyProtection="1">
      <alignment horizontal="center" vertical="center" wrapText="1" readingOrder="1"/>
      <protection locked="0"/>
    </xf>
    <xf numFmtId="166" fontId="20" fillId="0" borderId="35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7" fontId="20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167" fontId="20" fillId="2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2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2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2" borderId="29" xfId="2" applyNumberFormat="1" applyFont="1" applyFill="1" applyBorder="1" applyAlignment="1" applyProtection="1">
      <alignment horizontal="center" vertical="center" wrapText="1" readingOrder="1"/>
    </xf>
    <xf numFmtId="10" fontId="12" fillId="2" borderId="30" xfId="2" applyNumberFormat="1" applyFont="1" applyFill="1" applyBorder="1" applyAlignment="1" applyProtection="1">
      <alignment horizontal="center" vertical="center" wrapText="1" readingOrder="1"/>
    </xf>
    <xf numFmtId="0" fontId="17" fillId="8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Tabla1[[#This Row],[Física 
(E)]]/Tabla1[[#This Row],[Física
(C)]]</calculatedColumnFormula>
    </tableColumn>
    <tableColumn id="8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B11" sqref="B11:J11"/>
    </sheetView>
  </sheetViews>
  <sheetFormatPr baseColWidth="10" defaultColWidth="11.42578125" defaultRowHeight="15" x14ac:dyDescent="0.25"/>
  <cols>
    <col min="1" max="1" width="23" style="10" customWidth="1"/>
    <col min="2" max="10" width="12.7109375" style="10" customWidth="1"/>
    <col min="11" max="11" width="30.42578125" customWidth="1"/>
  </cols>
  <sheetData>
    <row r="1" spans="1:10" ht="21.75" thickBot="1" x14ac:dyDescent="0.3">
      <c r="A1" s="1"/>
      <c r="B1" s="39" t="s">
        <v>0</v>
      </c>
      <c r="C1" s="40"/>
      <c r="D1" s="40"/>
      <c r="E1" s="40"/>
      <c r="F1" s="40"/>
      <c r="G1" s="40"/>
      <c r="H1" s="40"/>
      <c r="I1" s="40"/>
      <c r="J1" s="41"/>
    </row>
    <row r="2" spans="1:10" ht="21.75" thickBot="1" x14ac:dyDescent="0.3">
      <c r="A2" s="2"/>
      <c r="B2" s="42" t="s">
        <v>1</v>
      </c>
      <c r="C2" s="43"/>
      <c r="D2" s="42" t="s">
        <v>2</v>
      </c>
      <c r="E2" s="44"/>
      <c r="F2" s="44"/>
      <c r="G2" s="43"/>
      <c r="H2" s="45"/>
      <c r="I2" s="3" t="s">
        <v>3</v>
      </c>
      <c r="J2" s="4" t="s">
        <v>4</v>
      </c>
    </row>
    <row r="3" spans="1:10" ht="21.75" thickBot="1" x14ac:dyDescent="0.3">
      <c r="A3" s="5"/>
      <c r="B3" s="46" t="s">
        <v>5</v>
      </c>
      <c r="C3" s="47"/>
      <c r="D3" s="46"/>
      <c r="E3" s="47"/>
      <c r="F3" s="47"/>
      <c r="G3" s="47"/>
      <c r="H3" s="48"/>
      <c r="I3" s="6"/>
      <c r="J3" s="7"/>
    </row>
    <row r="4" spans="1:10" x14ac:dyDescent="0.25">
      <c r="A4" s="49"/>
      <c r="B4" s="50"/>
      <c r="C4" s="50"/>
      <c r="D4" s="51"/>
      <c r="E4" s="51"/>
      <c r="F4" s="51"/>
      <c r="G4" s="51"/>
      <c r="H4" s="51"/>
      <c r="I4" s="50"/>
      <c r="J4" s="52"/>
    </row>
    <row r="5" spans="1:10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</row>
    <row r="6" spans="1:10" ht="15.75" x14ac:dyDescent="0.25">
      <c r="A6" s="56" t="s">
        <v>6</v>
      </c>
      <c r="B6" s="57"/>
      <c r="C6" s="57"/>
      <c r="D6" s="57"/>
      <c r="E6" s="57"/>
      <c r="F6" s="57"/>
      <c r="G6" s="57"/>
      <c r="H6" s="57"/>
      <c r="I6" s="57"/>
      <c r="J6" s="58"/>
    </row>
    <row r="7" spans="1:10" ht="15.75" x14ac:dyDescent="0.25">
      <c r="A7" s="59" t="s">
        <v>7</v>
      </c>
      <c r="B7" s="60"/>
      <c r="C7" s="60"/>
      <c r="D7" s="60"/>
      <c r="E7" s="60"/>
      <c r="F7" s="60"/>
      <c r="G7" s="60"/>
      <c r="H7" s="60"/>
      <c r="I7" s="60"/>
      <c r="J7" s="61"/>
    </row>
    <row r="8" spans="1:10" x14ac:dyDescent="0.25">
      <c r="A8" s="8" t="s">
        <v>8</v>
      </c>
      <c r="B8" s="36" t="s">
        <v>9</v>
      </c>
      <c r="C8" s="37"/>
      <c r="D8" s="37"/>
      <c r="E8" s="37"/>
      <c r="F8" s="37"/>
      <c r="G8" s="37"/>
      <c r="H8" s="37"/>
      <c r="I8" s="37"/>
      <c r="J8" s="38"/>
    </row>
    <row r="9" spans="1:10" ht="15" customHeight="1" x14ac:dyDescent="0.25">
      <c r="A9" s="9" t="s">
        <v>10</v>
      </c>
      <c r="B9" s="36" t="s">
        <v>69</v>
      </c>
      <c r="C9" s="37"/>
      <c r="D9" s="37"/>
      <c r="E9" s="37"/>
      <c r="F9" s="37"/>
      <c r="G9" s="37"/>
      <c r="H9" s="37"/>
      <c r="I9" s="37"/>
      <c r="J9" s="38"/>
    </row>
    <row r="10" spans="1:10" x14ac:dyDescent="0.25">
      <c r="A10" s="9" t="s">
        <v>11</v>
      </c>
      <c r="B10" s="36" t="s">
        <v>12</v>
      </c>
      <c r="C10" s="37"/>
      <c r="D10" s="37"/>
      <c r="E10" s="37"/>
      <c r="F10" s="37"/>
      <c r="G10" s="37"/>
      <c r="H10" s="37"/>
      <c r="I10" s="37"/>
      <c r="J10" s="38"/>
    </row>
    <row r="11" spans="1:10" ht="53.25" customHeight="1" x14ac:dyDescent="0.25">
      <c r="A11" s="8" t="s">
        <v>13</v>
      </c>
      <c r="B11" s="62" t="s">
        <v>14</v>
      </c>
      <c r="C11" s="62"/>
      <c r="D11" s="62"/>
      <c r="E11" s="62"/>
      <c r="F11" s="62"/>
      <c r="G11" s="62"/>
      <c r="H11" s="62"/>
      <c r="I11" s="62"/>
      <c r="J11" s="63"/>
    </row>
    <row r="12" spans="1:10" ht="34.5" customHeight="1" x14ac:dyDescent="0.25">
      <c r="A12" s="8" t="s">
        <v>15</v>
      </c>
      <c r="B12" s="62" t="s">
        <v>16</v>
      </c>
      <c r="C12" s="62"/>
      <c r="D12" s="62"/>
      <c r="E12" s="62"/>
      <c r="F12" s="62"/>
      <c r="G12" s="62"/>
      <c r="H12" s="62"/>
      <c r="I12" s="62"/>
      <c r="J12" s="63"/>
    </row>
    <row r="13" spans="1:10" ht="15.75" x14ac:dyDescent="0.25">
      <c r="A13" s="56" t="s">
        <v>17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0" ht="27.75" customHeight="1" x14ac:dyDescent="0.25">
      <c r="A14" s="8" t="s">
        <v>18</v>
      </c>
      <c r="B14" s="11">
        <v>2</v>
      </c>
      <c r="C14" s="64" t="str">
        <f>IFERROR(VLOOKUP(B14,'[1]Validacion datos'!A2:B5,2,FALSE),"")</f>
        <v>DESARROLLO SOCIAL</v>
      </c>
      <c r="D14" s="64"/>
      <c r="E14" s="64"/>
      <c r="F14" s="64"/>
      <c r="G14" s="64"/>
      <c r="H14" s="64"/>
      <c r="I14" s="64"/>
      <c r="J14" s="64"/>
    </row>
    <row r="15" spans="1:10" ht="26.25" customHeight="1" x14ac:dyDescent="0.25">
      <c r="A15" s="8" t="s">
        <v>19</v>
      </c>
      <c r="B15" s="12">
        <v>2.2999999999999998</v>
      </c>
      <c r="C15" s="64" t="str">
        <f>IFERROR(VLOOKUP(B15,'[1]Validacion datos'!A8:B26,2,FALSE),"")</f>
        <v>Igualdad de derechos y oportunidades</v>
      </c>
      <c r="D15" s="64"/>
      <c r="E15" s="64"/>
      <c r="F15" s="64"/>
      <c r="G15" s="64"/>
      <c r="H15" s="64"/>
      <c r="I15" s="64"/>
      <c r="J15" s="64"/>
    </row>
    <row r="16" spans="1:10" ht="27" customHeight="1" x14ac:dyDescent="0.25">
      <c r="A16" s="8" t="s">
        <v>20</v>
      </c>
      <c r="B16" s="13" t="s">
        <v>21</v>
      </c>
      <c r="C16" s="65" t="str">
        <f>IFERROR(VLOOKUP(B16,'[1]Validacion datos'!D8:E64,2,FALSE),"")</f>
        <v>Disminuir la pobreza mediante un efectivo y eficiente sistema de protección social, que tome en cuenta las necesidades y vulnerabilidades a lo largo del ciclo de vida</v>
      </c>
      <c r="D16" s="65"/>
      <c r="E16" s="65"/>
      <c r="F16" s="65"/>
      <c r="G16" s="65"/>
      <c r="H16" s="65"/>
      <c r="I16" s="65"/>
      <c r="J16" s="65"/>
    </row>
    <row r="17" spans="1:10" ht="15.75" x14ac:dyDescent="0.25">
      <c r="A17" s="56" t="s">
        <v>22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29.25" customHeight="1" x14ac:dyDescent="0.25">
      <c r="A18" s="8" t="s">
        <v>23</v>
      </c>
      <c r="B18" s="62" t="s">
        <v>24</v>
      </c>
      <c r="C18" s="62"/>
      <c r="D18" s="62"/>
      <c r="E18" s="62"/>
      <c r="F18" s="62"/>
      <c r="G18" s="62"/>
      <c r="H18" s="62"/>
      <c r="I18" s="62"/>
      <c r="J18" s="63"/>
    </row>
    <row r="19" spans="1:10" ht="33" customHeight="1" x14ac:dyDescent="0.25">
      <c r="A19" s="14" t="s">
        <v>25</v>
      </c>
      <c r="B19" s="62" t="s">
        <v>26</v>
      </c>
      <c r="C19" s="62"/>
      <c r="D19" s="62"/>
      <c r="E19" s="62"/>
      <c r="F19" s="62"/>
      <c r="G19" s="62"/>
      <c r="H19" s="62"/>
      <c r="I19" s="62"/>
      <c r="J19" s="63"/>
    </row>
    <row r="20" spans="1:10" ht="34.5" customHeight="1" x14ac:dyDescent="0.25">
      <c r="A20" s="14" t="s">
        <v>27</v>
      </c>
      <c r="B20" s="62" t="s">
        <v>28</v>
      </c>
      <c r="C20" s="62"/>
      <c r="D20" s="62"/>
      <c r="E20" s="62"/>
      <c r="F20" s="62"/>
      <c r="G20" s="62"/>
      <c r="H20" s="62"/>
      <c r="I20" s="62"/>
      <c r="J20" s="63"/>
    </row>
    <row r="21" spans="1:10" ht="47.25" customHeight="1" x14ac:dyDescent="0.25">
      <c r="A21" s="14" t="s">
        <v>29</v>
      </c>
      <c r="B21" s="62" t="s">
        <v>30</v>
      </c>
      <c r="C21" s="62"/>
      <c r="D21" s="62"/>
      <c r="E21" s="62"/>
      <c r="F21" s="62"/>
      <c r="G21" s="62"/>
      <c r="H21" s="62"/>
      <c r="I21" s="62"/>
      <c r="J21" s="63"/>
    </row>
    <row r="22" spans="1:10" ht="15.75" x14ac:dyDescent="0.25">
      <c r="A22" s="56" t="s">
        <v>31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0" ht="15.75" x14ac:dyDescent="0.25">
      <c r="A23" s="59" t="s">
        <v>32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0" ht="15" customHeight="1" x14ac:dyDescent="0.25">
      <c r="A24" s="66" t="s">
        <v>33</v>
      </c>
      <c r="B24" s="67"/>
      <c r="C24" s="68" t="s">
        <v>34</v>
      </c>
      <c r="D24" s="69"/>
      <c r="E24" s="69"/>
      <c r="F24" s="69" t="s">
        <v>35</v>
      </c>
      <c r="G24" s="69"/>
      <c r="H24" s="67"/>
      <c r="I24" s="68" t="s">
        <v>36</v>
      </c>
      <c r="J24" s="70"/>
    </row>
    <row r="25" spans="1:10" ht="30" customHeight="1" x14ac:dyDescent="0.25">
      <c r="A25" s="71">
        <v>439203526</v>
      </c>
      <c r="B25" s="72"/>
      <c r="C25" s="73">
        <v>772883867.87</v>
      </c>
      <c r="D25" s="74"/>
      <c r="E25" s="75"/>
      <c r="F25" s="73">
        <v>759082659.91999996</v>
      </c>
      <c r="G25" s="74"/>
      <c r="H25" s="75"/>
      <c r="I25" s="76">
        <f>F25/C25</f>
        <v>0.98214323196053377</v>
      </c>
      <c r="J25" s="77"/>
    </row>
    <row r="26" spans="1:10" ht="15.75" x14ac:dyDescent="0.25">
      <c r="A26" s="59" t="s">
        <v>37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x14ac:dyDescent="0.25">
      <c r="A27" s="15"/>
      <c r="B27"/>
      <c r="C27" s="78" t="s">
        <v>38</v>
      </c>
      <c r="D27" s="79"/>
      <c r="E27" s="78" t="s">
        <v>39</v>
      </c>
      <c r="F27" s="79"/>
      <c r="G27" s="78" t="s">
        <v>40</v>
      </c>
      <c r="H27" s="78"/>
      <c r="I27" s="78" t="s">
        <v>41</v>
      </c>
      <c r="J27" s="80"/>
    </row>
    <row r="28" spans="1:10" ht="38.25" x14ac:dyDescent="0.25">
      <c r="A28" s="16" t="s">
        <v>42</v>
      </c>
      <c r="B28" s="17" t="s">
        <v>43</v>
      </c>
      <c r="C28" s="17" t="s">
        <v>44</v>
      </c>
      <c r="D28" s="17" t="s">
        <v>45</v>
      </c>
      <c r="E28" s="17" t="s">
        <v>46</v>
      </c>
      <c r="F28" s="17" t="s">
        <v>47</v>
      </c>
      <c r="G28" s="17" t="s">
        <v>48</v>
      </c>
      <c r="H28" s="17" t="s">
        <v>49</v>
      </c>
      <c r="I28" s="17" t="s">
        <v>50</v>
      </c>
      <c r="J28" s="18" t="s">
        <v>51</v>
      </c>
    </row>
    <row r="29" spans="1:10" ht="78.75" x14ac:dyDescent="0.25">
      <c r="A29" s="19" t="s">
        <v>52</v>
      </c>
      <c r="B29" s="20" t="s">
        <v>53</v>
      </c>
      <c r="C29" s="21">
        <v>55152</v>
      </c>
      <c r="D29" s="34">
        <v>439203526</v>
      </c>
      <c r="E29" s="21">
        <v>73207</v>
      </c>
      <c r="F29" s="21">
        <v>376018884</v>
      </c>
      <c r="G29" s="22">
        <v>86271</v>
      </c>
      <c r="H29" s="35">
        <v>348252516.10000002</v>
      </c>
      <c r="I29" s="23">
        <f>Tabla1[[#This Row],[Física 
(E)]]/Tabla1[[#This Row],[Física
(C)]]</f>
        <v>1.178452880189053</v>
      </c>
      <c r="J29" s="24">
        <f>Tabla1[[#This Row],[Financiera 
 (F)]]/Tabla1[[#This Row],[Financiera
(D)]]</f>
        <v>0.92615698550927039</v>
      </c>
    </row>
    <row r="30" spans="1:10" x14ac:dyDescent="0.25">
      <c r="A30" s="25"/>
      <c r="B30" s="26"/>
      <c r="C30" s="27"/>
      <c r="D30" s="28"/>
      <c r="E30" s="28"/>
      <c r="F30" s="28"/>
      <c r="G30" s="29"/>
      <c r="H30" s="28"/>
      <c r="I30" s="23" t="e">
        <f>Tabla1[[#This Row],[Física 
(E)]]/Tabla1[[#This Row],[Física
(C)]]</f>
        <v>#DIV/0!</v>
      </c>
      <c r="J30" s="24" t="e">
        <f>Tabla1[[#This Row],[Financiera 
 (F)]]/Tabla1[[#This Row],[Financiera
(D)]]</f>
        <v>#DIV/0!</v>
      </c>
    </row>
    <row r="31" spans="1:10" ht="15.75" x14ac:dyDescent="0.25">
      <c r="A31" s="56" t="s">
        <v>54</v>
      </c>
      <c r="B31" s="57"/>
      <c r="C31" s="57"/>
      <c r="D31" s="57"/>
      <c r="E31" s="57"/>
      <c r="F31" s="57"/>
      <c r="G31" s="57"/>
      <c r="H31" s="57"/>
      <c r="I31" s="57"/>
      <c r="J31" s="58"/>
    </row>
    <row r="32" spans="1:10" ht="15.75" x14ac:dyDescent="0.25">
      <c r="A32" s="59" t="s">
        <v>55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0" x14ac:dyDescent="0.25">
      <c r="A33" s="30" t="s">
        <v>56</v>
      </c>
      <c r="B33" s="62" t="s">
        <v>63</v>
      </c>
      <c r="C33" s="62"/>
      <c r="D33" s="62"/>
      <c r="E33" s="62"/>
      <c r="F33" s="62"/>
      <c r="G33" s="62"/>
      <c r="H33" s="62"/>
      <c r="I33" s="62"/>
      <c r="J33" s="63"/>
    </row>
    <row r="34" spans="1:10" ht="30" x14ac:dyDescent="0.25">
      <c r="A34" s="30" t="s">
        <v>57</v>
      </c>
      <c r="B34" s="62" t="s">
        <v>64</v>
      </c>
      <c r="C34" s="62"/>
      <c r="D34" s="62"/>
      <c r="E34" s="62"/>
      <c r="F34" s="62"/>
      <c r="G34" s="62"/>
      <c r="H34" s="62"/>
      <c r="I34" s="62"/>
      <c r="J34" s="63"/>
    </row>
    <row r="35" spans="1:10" ht="85.5" customHeight="1" x14ac:dyDescent="0.25">
      <c r="A35" s="30" t="s">
        <v>58</v>
      </c>
      <c r="B35" s="62" t="s">
        <v>68</v>
      </c>
      <c r="C35" s="62"/>
      <c r="D35" s="62"/>
      <c r="E35" s="62"/>
      <c r="F35" s="62"/>
      <c r="G35" s="62"/>
      <c r="H35" s="62"/>
      <c r="I35" s="62"/>
      <c r="J35" s="63"/>
    </row>
    <row r="36" spans="1:10" ht="60.75" customHeight="1" x14ac:dyDescent="0.25">
      <c r="A36" s="30" t="s">
        <v>59</v>
      </c>
      <c r="B36" s="62" t="s">
        <v>65</v>
      </c>
      <c r="C36" s="62"/>
      <c r="D36" s="62"/>
      <c r="E36" s="62"/>
      <c r="F36" s="62"/>
      <c r="G36" s="62"/>
      <c r="H36" s="62"/>
      <c r="I36" s="62"/>
      <c r="J36" s="63"/>
    </row>
    <row r="37" spans="1:10" ht="15.75" x14ac:dyDescent="0.25">
      <c r="A37" s="56" t="s">
        <v>60</v>
      </c>
      <c r="B37" s="57"/>
      <c r="C37" s="57"/>
      <c r="D37" s="57"/>
      <c r="E37" s="57"/>
      <c r="F37" s="57"/>
      <c r="G37" s="57"/>
      <c r="H37" s="57"/>
      <c r="I37" s="57"/>
      <c r="J37" s="58"/>
    </row>
    <row r="38" spans="1:10" ht="15.75" x14ac:dyDescent="0.25">
      <c r="A38" s="81" t="s">
        <v>61</v>
      </c>
      <c r="B38" s="82"/>
      <c r="C38" s="82"/>
      <c r="D38" s="82"/>
      <c r="E38" s="82"/>
      <c r="F38" s="82"/>
      <c r="G38" s="82"/>
      <c r="H38" s="82"/>
      <c r="I38" s="82"/>
      <c r="J38" s="83"/>
    </row>
    <row r="39" spans="1:10" ht="54.75" customHeight="1" x14ac:dyDescent="0.25">
      <c r="A39" s="84" t="s">
        <v>66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ht="27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30.75" customHeight="1" x14ac:dyDescent="0.25">
      <c r="A41" s="87" t="s">
        <v>62</v>
      </c>
      <c r="B41" s="87"/>
      <c r="C41" s="87"/>
      <c r="D41" s="87"/>
      <c r="E41" s="87"/>
      <c r="F41" s="87"/>
      <c r="G41" s="87"/>
      <c r="H41" s="87"/>
      <c r="I41" s="87"/>
      <c r="J41" s="87"/>
    </row>
    <row r="42" spans="1:10" x14ac:dyDescent="0.25">
      <c r="A42" s="32" t="s">
        <v>67</v>
      </c>
    </row>
    <row r="43" spans="1:10" x14ac:dyDescent="0.25">
      <c r="A43" s="33" t="s">
        <v>67</v>
      </c>
    </row>
  </sheetData>
  <mergeCells count="48">
    <mergeCell ref="A38:J38"/>
    <mergeCell ref="A39:J39"/>
    <mergeCell ref="A41:J41"/>
    <mergeCell ref="A32:J32"/>
    <mergeCell ref="B33:J33"/>
    <mergeCell ref="B34:J34"/>
    <mergeCell ref="B35:J35"/>
    <mergeCell ref="B36:J36"/>
    <mergeCell ref="A37:J37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3:J33"/>
    <dataValidation allowBlank="1" showInputMessage="1" showErrorMessage="1" prompt="¿En qué consiste el producto? su objetivo" sqref="B34:J34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De existir desvío, explicar razones." sqref="B36:J36"/>
    <dataValidation allowBlank="1" showInputMessage="1" showErrorMessage="1" prompt="Oportunidades de mejora identificadas" sqref="A39:J40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 A30"/>
    <dataValidation allowBlank="1" showInputMessage="1" showErrorMessage="1" prompt="Nombre del indicador" sqref="B28:B30"/>
    <dataValidation allowBlank="1" showInputMessage="1" showErrorMessage="1" prompt="Meta anual del indicador" sqref="C28:C30 E28"/>
    <dataValidation allowBlank="1" showInputMessage="1" showErrorMessage="1" prompt="Monto presupuestado para el producto" sqref="D28:D30 E29:E30 F28:F30"/>
    <dataValidation allowBlank="1" showInputMessage="1" showErrorMessage="1" prompt="Meta alcanzada en el trimestre" sqref="G28:G30"/>
    <dataValidation allowBlank="1" showInputMessage="1" showErrorMessage="1" prompt="Monto ejecutado en el trimestre" sqref="H28:H30"/>
  </dataValidations>
  <pageMargins left="0.70866141732283472" right="0.70866141732283472" top="0.35433070866141736" bottom="0.35433070866141736" header="0.31496062992125984" footer="0.31496062992125984"/>
  <pageSetup paperSize="9" scale="95" orientation="landscape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2022-01-27T18:03:45Z</dcterms:modified>
</cp:coreProperties>
</file>