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na.frias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A41" i="1" l="1"/>
  <c r="D27" i="1"/>
  <c r="D29" i="1" s="1"/>
  <c r="D20" i="1"/>
  <c r="D16" i="1"/>
  <c r="D22" i="1" l="1"/>
  <c r="D32" i="1" s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<sst xmlns="http://schemas.openxmlformats.org/spreadsheetml/2006/main" count="28" uniqueCount="28">
  <si>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</si>
  <si>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</si>
  <si>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</si>
  <si>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</si>
  <si>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</si>
  <si>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</si>
  <si>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</si>
  <si>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</si>
  <si>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</si>
  <si>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</si>
  <si>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</si>
  <si>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</si>
  <si>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</si>
  <si>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</si>
  <si>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</si>
  <si>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</si>
  <si>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</si>
  <si>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</si>
  <si>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</si>
  <si>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</si>
  <si>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</si>
  <si>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</si>
  <si>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</si>
  <si>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</si>
  <si>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Enc. Sección de Contabilidad</t>
  </si>
  <si>
    <t>Al 29 de febrero del 2024</t>
  </si>
  <si>
    <t>Yina M. Frias Núñez</t>
  </si>
  <si>
    <t>Ingrid Karina García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</si>
</sst>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43" fontId="5" fillId="2" borderId="0" xfId="1" applyFont="1" applyFill="1" applyAlignment="1">
      <alignment horizontal="right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43" fontId="2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c-srv-01\Contabilidad\ENCARGADA%20CONTABILIDAD\YINA%20FRIAS\CPADB-ESTADOS%20FINANCIEROS-%20SOPORTES\CPADB-ESTADOS%20FINANCIEROS%202020-SOPORTES\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topLeftCell="A17" workbookViewId="0">
      <selection activeCell="D19" sqref="D19"/>
    </sheetView>
  </sheetViews>
  <sheetFormatPr baseColWidth="10" defaultRowHeight="15.75" x14ac:dyDescent="0.25"/>
  <cols>
    <col min="1" max="1" width="40" style="1" customWidth="1"/>
    <col min="2" max="2" width="9.140625" style="1" customWidth="1"/>
    <col min="3" max="3" width="18.140625" style="1" customWidth="1"/>
    <col min="4" max="4" width="20.7109375" style="1" customWidth="1"/>
    <col min="5" max="5" width="14.42578125" style="1" bestFit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2" t="s">
        <v>0</v>
      </c>
      <c r="B4" s="32"/>
      <c r="C4" s="32"/>
      <c r="D4" s="32"/>
    </row>
    <row r="5" spans="1:8" x14ac:dyDescent="0.25">
      <c r="A5" s="32" t="s">
        <v>1</v>
      </c>
      <c r="B5" s="32"/>
      <c r="C5" s="32"/>
      <c r="D5" s="32"/>
    </row>
    <row r="6" spans="1:8" x14ac:dyDescent="0.25">
      <c r="A6" s="32" t="s">
        <v>25</v>
      </c>
      <c r="B6" s="32"/>
      <c r="C6" s="32"/>
      <c r="D6" s="32"/>
    </row>
    <row r="7" spans="1:8" x14ac:dyDescent="0.25">
      <c r="A7" s="32" t="s">
        <v>2</v>
      </c>
      <c r="B7" s="32"/>
      <c r="C7" s="32"/>
      <c r="D7" s="32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D12" s="8">
        <v>40951.279999999999</v>
      </c>
    </row>
    <row r="13" spans="1:8" s="6" customFormat="1" x14ac:dyDescent="0.25">
      <c r="A13" s="7" t="s">
        <v>6</v>
      </c>
      <c r="B13" s="7"/>
      <c r="D13" s="8">
        <v>7374213.1883541197</v>
      </c>
    </row>
    <row r="14" spans="1:8" x14ac:dyDescent="0.25">
      <c r="A14" s="7" t="s">
        <v>7</v>
      </c>
      <c r="B14" s="7"/>
      <c r="D14" s="9">
        <f>1667671.61+15685.36</f>
        <v>1683356.9700000002</v>
      </c>
      <c r="E14" s="29"/>
      <c r="F14" s="29"/>
      <c r="H14" s="10"/>
    </row>
    <row r="15" spans="1:8" x14ac:dyDescent="0.25">
      <c r="A15" s="7" t="s">
        <v>8</v>
      </c>
      <c r="B15" s="7"/>
      <c r="D15" s="9">
        <v>602340917.5</v>
      </c>
      <c r="H15" s="10"/>
    </row>
    <row r="16" spans="1:8" s="6" customFormat="1" x14ac:dyDescent="0.25">
      <c r="A16" s="5" t="s">
        <v>9</v>
      </c>
      <c r="B16" s="5"/>
      <c r="D16" s="11">
        <f>SUM(D12:D15)</f>
        <v>611439438.93835413</v>
      </c>
    </row>
    <row r="17" spans="1:9" ht="19.5" customHeight="1" x14ac:dyDescent="0.25">
      <c r="A17" s="12"/>
      <c r="B17" s="12"/>
    </row>
    <row r="18" spans="1:9" x14ac:dyDescent="0.25">
      <c r="A18" s="12" t="s">
        <v>10</v>
      </c>
      <c r="B18" s="12"/>
    </row>
    <row r="19" spans="1:9" x14ac:dyDescent="0.25">
      <c r="A19" s="13" t="s">
        <v>11</v>
      </c>
      <c r="B19" s="13"/>
      <c r="D19" s="14">
        <v>31881815.190000001</v>
      </c>
    </row>
    <row r="20" spans="1:9" x14ac:dyDescent="0.25">
      <c r="A20" s="12" t="s">
        <v>12</v>
      </c>
      <c r="B20" s="12"/>
      <c r="D20" s="11">
        <f>SUM(D19:D19)</f>
        <v>31881815.190000001</v>
      </c>
    </row>
    <row r="21" spans="1:9" ht="16.5" customHeight="1" x14ac:dyDescent="0.25">
      <c r="A21" s="12"/>
      <c r="B21" s="12"/>
      <c r="D21" s="15"/>
    </row>
    <row r="22" spans="1:9" ht="16.5" thickBot="1" x14ac:dyDescent="0.3">
      <c r="A22" s="12" t="s">
        <v>13</v>
      </c>
      <c r="B22" s="12"/>
      <c r="D22" s="16">
        <f>+D16+D20</f>
        <v>643321254.12835419</v>
      </c>
    </row>
    <row r="23" spans="1:9" ht="16.5" thickTop="1" x14ac:dyDescent="0.25">
      <c r="A23" s="12"/>
      <c r="B23" s="12"/>
      <c r="D23" s="17"/>
    </row>
    <row r="24" spans="1:9" x14ac:dyDescent="0.25">
      <c r="A24" s="12" t="s">
        <v>14</v>
      </c>
      <c r="B24" s="12"/>
      <c r="D24" s="15"/>
    </row>
    <row r="25" spans="1:9" x14ac:dyDescent="0.25">
      <c r="A25" s="12" t="s">
        <v>15</v>
      </c>
      <c r="B25" s="12"/>
      <c r="D25" s="15"/>
    </row>
    <row r="26" spans="1:9" x14ac:dyDescent="0.25">
      <c r="A26" s="13" t="s">
        <v>16</v>
      </c>
      <c r="B26" s="13"/>
      <c r="D26" s="10">
        <v>2954410.89</v>
      </c>
    </row>
    <row r="27" spans="1:9" x14ac:dyDescent="0.25">
      <c r="A27" s="12" t="s">
        <v>17</v>
      </c>
      <c r="B27" s="12"/>
      <c r="D27" s="18">
        <f>SUM(D26)</f>
        <v>2954410.89</v>
      </c>
    </row>
    <row r="28" spans="1:9" x14ac:dyDescent="0.25">
      <c r="A28" s="12"/>
      <c r="B28" s="12"/>
      <c r="D28" s="15"/>
    </row>
    <row r="29" spans="1:9" ht="20.25" customHeight="1" thickBot="1" x14ac:dyDescent="0.3">
      <c r="A29" s="12" t="s">
        <v>18</v>
      </c>
      <c r="B29" s="12"/>
      <c r="D29" s="19">
        <f>+D27</f>
        <v>2954410.89</v>
      </c>
      <c r="I29" s="15"/>
    </row>
    <row r="30" spans="1:9" ht="20.25" customHeight="1" thickTop="1" x14ac:dyDescent="0.25">
      <c r="A30" s="12"/>
      <c r="B30" s="12"/>
    </row>
    <row r="31" spans="1:9" x14ac:dyDescent="0.25">
      <c r="A31" s="20" t="s">
        <v>19</v>
      </c>
      <c r="B31" s="20"/>
    </row>
    <row r="32" spans="1:9" x14ac:dyDescent="0.25">
      <c r="A32" s="13" t="s">
        <v>20</v>
      </c>
      <c r="B32" s="13"/>
      <c r="D32" s="21">
        <f>+D22-D29</f>
        <v>640366843.23835421</v>
      </c>
      <c r="H32" s="22"/>
    </row>
    <row r="33" spans="1:8" x14ac:dyDescent="0.25">
      <c r="A33" s="13"/>
      <c r="B33" s="13"/>
      <c r="D33" s="23"/>
      <c r="H33" s="22"/>
    </row>
    <row r="34" spans="1:8" ht="16.5" thickBot="1" x14ac:dyDescent="0.3">
      <c r="A34" s="20" t="s">
        <v>21</v>
      </c>
      <c r="B34" s="20"/>
      <c r="D34" s="16">
        <f>D29+D32</f>
        <v>643321254.12835419</v>
      </c>
      <c r="F34" s="15"/>
    </row>
    <row r="35" spans="1:8" ht="21" customHeight="1" thickTop="1" x14ac:dyDescent="0.25">
      <c r="D35" s="24"/>
    </row>
    <row r="36" spans="1:8" ht="21" customHeight="1" x14ac:dyDescent="0.25">
      <c r="A36" s="30" t="s">
        <v>22</v>
      </c>
      <c r="B36" s="30"/>
      <c r="C36" s="30"/>
      <c r="D36" s="30"/>
    </row>
    <row r="37" spans="1:8" ht="16.5" customHeight="1" x14ac:dyDescent="0.25">
      <c r="A37" s="31" t="s">
        <v>23</v>
      </c>
      <c r="B37" s="31"/>
      <c r="C37" s="31"/>
      <c r="D37" s="31"/>
    </row>
    <row r="38" spans="1:8" ht="16.5" customHeight="1" x14ac:dyDescent="0.25">
      <c r="A38" s="28"/>
      <c r="B38" s="28"/>
      <c r="C38" s="28"/>
      <c r="D38" s="28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27</v>
      </c>
      <c r="B40" s="26"/>
      <c r="C40" s="30" t="s">
        <v>26</v>
      </c>
      <c r="D40" s="30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31" t="s">
        <v>24</v>
      </c>
      <c r="D41" s="31"/>
    </row>
    <row r="43" spans="1:8" hidden="1" x14ac:dyDescent="0.25"/>
  </sheetData>
  <sheetProtection algorithmName="SHA-512" hashValue="aAefu5pqg9B9My/5Ax0hZg8hPjXhWK9D6iE5Kqjgda1pvJUqregLbNe5fpDcJfwuBykVTHHeGlCLzIKW6RY+sA==" saltValue="emvcC6Rf0qNgAvqokX959w==" spinCount="100000" sheet="1" formatCells="0" formatColumns="0" formatRows="0" insertColumns="0" insertRows="0" insertHyperlinks="0" deleteColumns="0" deleteRows="0" sort="0" autoFilter="0" pivotTables="0"/>
  <mergeCells count="8">
    <mergeCell ref="C40:D40"/>
    <mergeCell ref="C41:D41"/>
    <mergeCell ref="A4:D4"/>
    <mergeCell ref="A5:D5"/>
    <mergeCell ref="A6:D6"/>
    <mergeCell ref="A7:D7"/>
    <mergeCell ref="A36:D36"/>
    <mergeCell ref="A37:D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2024-03-20T19:37:57Z</cp:lastPrinted>
  <dcterms:created xsi:type="dcterms:W3CDTF">2022-04-05T13:48:00Z</dcterms:created>
  <dcterms:modified xsi:type="dcterms:W3CDTF">2024-03-20T21:22:28Z</dcterms:modified>
</cp:coreProperties>
</file>