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CUENTAS POR PAGAR 2023\"/>
    </mc:Choice>
  </mc:AlternateContent>
  <workbookProtection workbookAlgorithmName="SHA-512" workbookHashValue="QmVsCRK3IQPGenmUMkDC1YhQXW5Fl9p0xk//xQZjE2cGCVtA2r/2zHglPSqdTf56g0q9p9ZJqWVUfeV3npFzZw==" workbookSaltValue="9qKzCMYlv6eCLAKYWooJCg==" workbookSpinCount="100000" lockStructure="1"/>
  <bookViews>
    <workbookView xWindow="0" yWindow="0" windowWidth="4545" windowHeight="5640"/>
  </bookViews>
  <sheets>
    <sheet name="Hoja1" sheetId="1" r:id="rId1"/>
  </sheets>
  <externalReferences>
    <externalReference r:id="rId2"/>
  </externalReferences>
  <definedNames>
    <definedName name="_xlnm._FilterDatabase" localSheetId="0" hidden="1">Hoja1!$A$8:$F$8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 l="1"/>
</calcChain>
</file>

<file path=xl/sharedStrings.xml><?xml version="1.0" encoding="utf-8"?>
<sst xmlns="http://schemas.openxmlformats.org/spreadsheetml/2006/main" count="61" uniqueCount="58">
  <si>
    <t>NCF/ DOC.</t>
  </si>
  <si>
    <t>FECHA</t>
  </si>
  <si>
    <t>NOMBRE</t>
  </si>
  <si>
    <t>CONCEPTO</t>
  </si>
  <si>
    <t>VALOR EN RD$</t>
  </si>
  <si>
    <t>OBSERVACIONES</t>
  </si>
  <si>
    <t>Total</t>
  </si>
  <si>
    <t>PREPARADO POR:</t>
  </si>
  <si>
    <t>REVISADO POR:</t>
  </si>
  <si>
    <t>Yina M. Frias Nuñez</t>
  </si>
  <si>
    <t xml:space="preserve">                         Ingrid K. García Familia</t>
  </si>
  <si>
    <t>Enc. Contabilidad</t>
  </si>
  <si>
    <t xml:space="preserve">                          Enc. Dpto. Administrativo Financiero</t>
  </si>
  <si>
    <t>Presidente CPADB</t>
  </si>
  <si>
    <t xml:space="preserve">          Rolfi Domingo Rojas Guzman</t>
  </si>
  <si>
    <t>RELACIÓN DE CUENTAS POR PAGAR AL 30/04/2023</t>
  </si>
  <si>
    <t>B1500000553</t>
  </si>
  <si>
    <t>MERCANTIL RAMI SRL</t>
  </si>
  <si>
    <t>ADQUISICION MATERIAL GASTABLE DE OFICINA PARA USO DE ESTA INSTITUCION EN 1ER. TRIMESTRE 2023.</t>
  </si>
  <si>
    <t>E450000005817</t>
  </si>
  <si>
    <t>COMPANIA DOMINICANA DE TELEFONOS C POR A</t>
  </si>
  <si>
    <t>CONCEPTO DE SUMARIA TELEFONICA DE LAS LINEAS DE COMUNICACIÓN MOVIL (FLOTAS) DE ESTA INSTITUCIÓN, CTA. #704636180. CORRESPONDIENTE AL MES DE MARZO 2023.</t>
  </si>
  <si>
    <t>E450000006389</t>
  </si>
  <si>
    <t>CONCEPTO DE SERVICIO DE BANDA ANCHA DE ESTA INSTITUCIÓN, CTA #735719301. CORRESPONDIENTE AL MES DE MARZO 2023.</t>
  </si>
  <si>
    <t>B1500000057</t>
  </si>
  <si>
    <t>SOCIEDAD PARA INVERSIONES DE PUERTO PLATA S A</t>
  </si>
  <si>
    <t>CONCEPTO DE ALQUILER LOCAL LA ESPERILLA DE ESTA INSTITUCION. CORRESPONDIENTE AL MES DE ABRIL 2023.</t>
  </si>
  <si>
    <t>B1500350735   B1500351595</t>
  </si>
  <si>
    <t>EDENORTE DOMINICANA S A</t>
  </si>
  <si>
    <t>CONCEPTO DE SUMINISTRO DE ENERGÍA ELÉCTRICA A LOS LOCALES UBICADOS EN SANTIAGO DE LOS CABALLEROS Y SAN FRANCISCO DE MACORIS. CORRESPONDIENTE AL MES DE MARZO 202</t>
  </si>
  <si>
    <t>B1500000026</t>
  </si>
  <si>
    <t>Genastar Auto Service Center, SRL</t>
  </si>
  <si>
    <t>CONCEPTO DE SERVICIO DE REPARACION Y MANTENIMIENTO VEHICULO PROPIEDAD DE ESTA INSTITUCION PLACA EL05904</t>
  </si>
  <si>
    <t>B1500000190</t>
  </si>
  <si>
    <t>LABORATORIO DIESEL RUFINO GOMEZ</t>
  </si>
  <si>
    <t>CONCEPTO DE SERVICIO DE REPARACION Y MANTENIMIENTO VEHICULO PROPIEDAD DE ESTA INSTITUCION PLACA EL0591</t>
  </si>
  <si>
    <t>B1500005371  B1500005374</t>
  </si>
  <si>
    <t>10/4/2023  13/04/2023</t>
  </si>
  <si>
    <t>Grupo Alaska, SA</t>
  </si>
  <si>
    <t>CONCEPTO DE SUMINISTRO DE AGUA PURIFICADA PARA CONSUMO DEL PERSONAL DE ESTA INSTITUCION.</t>
  </si>
  <si>
    <t>B1500014308</t>
  </si>
  <si>
    <t>PATRONATO DE CENTROS DE DIAGNOSTICOS Y MEDICINA AVANZADA</t>
  </si>
  <si>
    <t>CONCEPTO DE AYUDA MEDICA A LA SEÑORA DEMETRINA MARGARITA BATISTA ESPINAL</t>
  </si>
  <si>
    <t>B1500014309</t>
  </si>
  <si>
    <t>CONCEPTO DE AYUDA MEDICA A LA SEÑORA SANTA GUZMAN REYES</t>
  </si>
  <si>
    <t>B1500000067</t>
  </si>
  <si>
    <t>Rafael Alberto Pujols Diaz</t>
  </si>
  <si>
    <t>CONCEPTO DE SERVICIO DE ALGUACIL CORRESPONDIENTE AL PERIODO DEL 19 DE ENERO 2023 AL 19 DE FEBRERO 2023, DEL 19 DE FEBRERO AL 19 DE MARZO 2023 Y DEL 19 DE MARZO AL 19 DE ABRIL 2023.</t>
  </si>
  <si>
    <t>B1500113117    B1500116448</t>
  </si>
  <si>
    <t>1/3/2023 03/04/2023</t>
  </si>
  <si>
    <t>CONCEPTO DE SUMINISTRO DE AGUA AL LOCAL PRINCIPAL DE ESTA INSTITUCIÓN. CORRESPONDIENTE A LOS MESES DE MARZO Y ABRIL 2023</t>
  </si>
  <si>
    <t>CORPORACION DEL ACUEDUCTO Y ALCANTARILLADO DE SANTO DOMINGO</t>
  </si>
  <si>
    <t>B1500112740  B1500116071</t>
  </si>
  <si>
    <t>1/3/2023    03/04/2023</t>
  </si>
  <si>
    <t>CONCEPTO DE SUMINISTRO DE AGUA AL LOCAL LA ESPERILLA DE ESTA INSTITUCIÓN. CORRESPONDIENTE A LOS MESES DE MARZO Y ABRIL 2023</t>
  </si>
  <si>
    <t>B1500000844</t>
  </si>
  <si>
    <t>Fotomegraf, SRL</t>
  </si>
  <si>
    <t>CONCEPTO DE ADQUISICION BANNER PARA SER UTILIZADO EN ACTIVIDAD HABICHUELAS CON DULCE EN LOS BARRIOS, EJECUTADA POR ESTA INSTICION CON MOTIVO DE LA SEMANA SANTA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</si>
</sst>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43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3" fontId="2" fillId="0" borderId="2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43" fontId="5" fillId="0" borderId="5" xfId="1" applyFont="1" applyBorder="1"/>
    <xf numFmtId="0" fontId="2" fillId="0" borderId="6" xfId="0" applyFont="1" applyBorder="1"/>
    <xf numFmtId="43" fontId="2" fillId="0" borderId="0" xfId="0" applyNumberFormat="1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3" fontId="5" fillId="0" borderId="0" xfId="1" applyFont="1" applyBorder="1"/>
    <xf numFmtId="0" fontId="2" fillId="0" borderId="0" xfId="0" applyFont="1" applyBorder="1"/>
    <xf numFmtId="0" fontId="6" fillId="0" borderId="0" xfId="0" applyFont="1" applyAlignment="1">
      <alignment horizontal="left" wrapText="1"/>
    </xf>
    <xf numFmtId="43" fontId="0" fillId="0" borderId="0" xfId="1" applyFont="1"/>
    <xf numFmtId="0" fontId="6" fillId="0" borderId="0" xfId="0" applyFont="1" applyAlignment="1">
      <alignment horizontal="center"/>
    </xf>
    <xf numFmtId="4" fontId="2" fillId="2" borderId="0" xfId="0" applyNumberFormat="1" applyFont="1" applyFill="1" applyBorder="1"/>
    <xf numFmtId="43" fontId="6" fillId="0" borderId="0" xfId="0" applyNumberFormat="1" applyFont="1" applyAlignment="1">
      <alignment horizontal="center"/>
    </xf>
    <xf numFmtId="43" fontId="6" fillId="0" borderId="0" xfId="1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7" fillId="0" borderId="0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3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19048</xdr:rowOff>
    </xdr:from>
    <xdr:to>
      <xdr:col>2</xdr:col>
      <xdr:colOff>123825</xdr:colOff>
      <xdr:row>6</xdr:row>
      <xdr:rowOff>133349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48"/>
          <a:ext cx="1885950" cy="1257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Balance%20General%20Mensual/Balance%202023/Cuadro%20devengados%20no%20pagad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23"/>
      <sheetName val="feb-23"/>
      <sheetName val="mar-23"/>
      <sheetName val="abr-23"/>
      <sheetName val="may-23"/>
      <sheetName val="jun-23"/>
      <sheetName val="jul-23"/>
      <sheetName val="ago-23"/>
      <sheetName val="sep-23"/>
      <sheetName val="oct-23"/>
      <sheetName val="nov-23"/>
      <sheetName val="dic-23"/>
    </sheetNames>
    <sheetDataSet>
      <sheetData sheetId="0"/>
      <sheetData sheetId="1"/>
      <sheetData sheetId="2"/>
      <sheetData sheetId="3">
        <row r="3">
          <cell r="F3">
            <v>1771378.2199999988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0"/>
  <sheetViews>
    <sheetView tabSelected="1" workbookViewId="0">
      <selection activeCell="D34" sqref="D34"/>
    </sheetView>
  </sheetViews>
  <sheetFormatPr baseColWidth="10" defaultRowHeight="15" x14ac:dyDescent="0.25"/>
  <cols>
    <col min="1" max="1" width="14" customWidth="1"/>
    <col min="2" max="2" width="13.85546875" customWidth="1"/>
    <col min="3" max="3" width="30.5703125" style="45" bestFit="1" customWidth="1"/>
    <col min="4" max="4" width="35.5703125" style="40" customWidth="1"/>
    <col min="5" max="5" width="17.85546875" style="26" customWidth="1"/>
    <col min="6" max="6" width="15.5703125" customWidth="1"/>
    <col min="7" max="7" width="13.140625" bestFit="1" customWidth="1"/>
  </cols>
  <sheetData>
    <row r="6" spans="1:8" x14ac:dyDescent="0.25">
      <c r="A6" s="58" t="s">
        <v>15</v>
      </c>
      <c r="B6" s="58"/>
      <c r="C6" s="58"/>
      <c r="D6" s="58"/>
      <c r="E6" s="58"/>
      <c r="F6" s="58"/>
    </row>
    <row r="8" spans="1:8" x14ac:dyDescent="0.25">
      <c r="A8" s="1" t="s">
        <v>0</v>
      </c>
      <c r="B8" s="1" t="s">
        <v>1</v>
      </c>
      <c r="C8" s="5" t="s">
        <v>2</v>
      </c>
      <c r="D8" s="2" t="s">
        <v>3</v>
      </c>
      <c r="E8" s="3" t="s">
        <v>4</v>
      </c>
      <c r="F8" s="4" t="s">
        <v>5</v>
      </c>
    </row>
    <row r="9" spans="1:8" ht="38.25" x14ac:dyDescent="0.25">
      <c r="A9" s="47" t="s">
        <v>16</v>
      </c>
      <c r="B9" s="6">
        <v>45014</v>
      </c>
      <c r="C9" s="5" t="s">
        <v>17</v>
      </c>
      <c r="D9" s="7" t="s">
        <v>18</v>
      </c>
      <c r="E9" s="9">
        <v>331836.06</v>
      </c>
      <c r="F9" s="5"/>
      <c r="G9" s="51"/>
      <c r="H9" s="51"/>
    </row>
    <row r="10" spans="1:8" ht="63.75" x14ac:dyDescent="0.25">
      <c r="A10" s="47" t="s">
        <v>19</v>
      </c>
      <c r="B10" s="6">
        <v>45012</v>
      </c>
      <c r="C10" s="5" t="s">
        <v>20</v>
      </c>
      <c r="D10" s="7" t="s">
        <v>21</v>
      </c>
      <c r="E10" s="9">
        <v>245162.82</v>
      </c>
      <c r="F10" s="5"/>
      <c r="G10" s="51"/>
      <c r="H10" s="51"/>
    </row>
    <row r="11" spans="1:8" ht="48" customHeight="1" x14ac:dyDescent="0.25">
      <c r="A11" s="47" t="s">
        <v>22</v>
      </c>
      <c r="B11" s="6">
        <v>45012</v>
      </c>
      <c r="C11" s="5" t="s">
        <v>20</v>
      </c>
      <c r="D11" s="7" t="s">
        <v>23</v>
      </c>
      <c r="E11" s="9">
        <v>22390.12</v>
      </c>
      <c r="F11" s="5"/>
      <c r="G11" s="52"/>
      <c r="H11" s="51"/>
    </row>
    <row r="12" spans="1:8" ht="42" customHeight="1" x14ac:dyDescent="0.25">
      <c r="A12" s="47" t="s">
        <v>24</v>
      </c>
      <c r="B12" s="6">
        <v>45033</v>
      </c>
      <c r="C12" s="5" t="s">
        <v>25</v>
      </c>
      <c r="D12" s="7" t="s">
        <v>26</v>
      </c>
      <c r="E12" s="9">
        <v>513829.58</v>
      </c>
      <c r="F12" s="5"/>
      <c r="G12" s="51"/>
      <c r="H12" s="51"/>
    </row>
    <row r="13" spans="1:8" ht="71.25" customHeight="1" x14ac:dyDescent="0.25">
      <c r="A13" s="47" t="s">
        <v>27</v>
      </c>
      <c r="B13" s="6">
        <v>45020</v>
      </c>
      <c r="C13" s="5" t="s">
        <v>28</v>
      </c>
      <c r="D13" s="7" t="s">
        <v>29</v>
      </c>
      <c r="E13" s="9">
        <v>1814.27</v>
      </c>
      <c r="F13" s="5"/>
      <c r="G13" s="53"/>
      <c r="H13" s="51"/>
    </row>
    <row r="14" spans="1:8" ht="48.75" customHeight="1" x14ac:dyDescent="0.25">
      <c r="A14" s="46" t="s">
        <v>30</v>
      </c>
      <c r="B14" s="6">
        <v>45033</v>
      </c>
      <c r="C14" s="5" t="s">
        <v>31</v>
      </c>
      <c r="D14" s="7" t="s">
        <v>32</v>
      </c>
      <c r="E14" s="9">
        <v>132974.20000000001</v>
      </c>
      <c r="F14" s="5"/>
      <c r="G14" s="51"/>
      <c r="H14" s="51"/>
    </row>
    <row r="15" spans="1:8" ht="45" customHeight="1" x14ac:dyDescent="0.25">
      <c r="A15" s="50" t="s">
        <v>33</v>
      </c>
      <c r="B15" s="6">
        <v>45033</v>
      </c>
      <c r="C15" s="7" t="s">
        <v>34</v>
      </c>
      <c r="D15" s="7" t="s">
        <v>35</v>
      </c>
      <c r="E15" s="9">
        <v>172460.85</v>
      </c>
      <c r="F15" s="5"/>
      <c r="G15" s="51"/>
      <c r="H15" s="51"/>
    </row>
    <row r="16" spans="1:8" s="10" customFormat="1" ht="48.75" customHeight="1" x14ac:dyDescent="0.25">
      <c r="A16" s="48" t="s">
        <v>36</v>
      </c>
      <c r="B16" s="6" t="s">
        <v>37</v>
      </c>
      <c r="C16" s="5" t="s">
        <v>38</v>
      </c>
      <c r="D16" s="7" t="s">
        <v>39</v>
      </c>
      <c r="E16" s="9">
        <v>3339</v>
      </c>
      <c r="F16" s="5"/>
      <c r="G16" s="51"/>
      <c r="H16" s="51"/>
    </row>
    <row r="17" spans="1:8" ht="38.25" x14ac:dyDescent="0.25">
      <c r="A17" s="47" t="s">
        <v>40</v>
      </c>
      <c r="B17" s="6">
        <v>44985</v>
      </c>
      <c r="C17" s="7" t="s">
        <v>41</v>
      </c>
      <c r="D17" s="7" t="s">
        <v>42</v>
      </c>
      <c r="E17" s="9">
        <v>74550.720000000001</v>
      </c>
      <c r="F17" s="5"/>
      <c r="G17" s="51"/>
      <c r="H17" s="51"/>
    </row>
    <row r="18" spans="1:8" ht="38.25" x14ac:dyDescent="0.25">
      <c r="A18" s="47" t="s">
        <v>43</v>
      </c>
      <c r="B18" s="6">
        <v>44985</v>
      </c>
      <c r="C18" s="7" t="s">
        <v>41</v>
      </c>
      <c r="D18" s="7" t="s">
        <v>44</v>
      </c>
      <c r="E18" s="9">
        <v>73124.600000000006</v>
      </c>
      <c r="F18" s="5"/>
      <c r="G18" s="51"/>
      <c r="H18" s="51"/>
    </row>
    <row r="19" spans="1:8" ht="70.5" customHeight="1" x14ac:dyDescent="0.25">
      <c r="A19" s="46" t="s">
        <v>45</v>
      </c>
      <c r="B19" s="6">
        <v>45036</v>
      </c>
      <c r="C19" s="5" t="s">
        <v>46</v>
      </c>
      <c r="D19" s="7" t="s">
        <v>47</v>
      </c>
      <c r="E19" s="9">
        <v>53100</v>
      </c>
      <c r="F19" s="5"/>
      <c r="G19" s="51"/>
      <c r="H19" s="51"/>
    </row>
    <row r="20" spans="1:8" ht="64.5" customHeight="1" x14ac:dyDescent="0.25">
      <c r="A20" s="47" t="s">
        <v>48</v>
      </c>
      <c r="B20" s="6" t="s">
        <v>49</v>
      </c>
      <c r="C20" s="7" t="s">
        <v>51</v>
      </c>
      <c r="D20" s="7" t="s">
        <v>50</v>
      </c>
      <c r="E20" s="9">
        <v>2116</v>
      </c>
      <c r="F20" s="5"/>
      <c r="G20" s="51"/>
      <c r="H20" s="51"/>
    </row>
    <row r="21" spans="1:8" ht="60.75" customHeight="1" x14ac:dyDescent="0.25">
      <c r="A21" s="49" t="s">
        <v>52</v>
      </c>
      <c r="B21" s="6" t="s">
        <v>53</v>
      </c>
      <c r="C21" s="7" t="s">
        <v>51</v>
      </c>
      <c r="D21" s="7" t="s">
        <v>54</v>
      </c>
      <c r="E21" s="9">
        <v>3080</v>
      </c>
      <c r="F21" s="5"/>
      <c r="G21" s="51"/>
      <c r="H21" s="51"/>
    </row>
    <row r="22" spans="1:8" ht="70.5" customHeight="1" x14ac:dyDescent="0.25">
      <c r="A22" s="48" t="s">
        <v>55</v>
      </c>
      <c r="B22" s="6">
        <v>45041</v>
      </c>
      <c r="C22" s="5" t="s">
        <v>56</v>
      </c>
      <c r="D22" s="7" t="s">
        <v>57</v>
      </c>
      <c r="E22" s="9">
        <v>141600</v>
      </c>
      <c r="F22" s="5"/>
      <c r="G22" s="51"/>
      <c r="H22" s="51"/>
    </row>
    <row r="23" spans="1:8" x14ac:dyDescent="0.25">
      <c r="A23" s="5"/>
      <c r="B23" s="6"/>
      <c r="C23" s="5"/>
      <c r="D23" s="8"/>
      <c r="E23" s="9"/>
      <c r="F23" s="5"/>
    </row>
    <row r="24" spans="1:8" x14ac:dyDescent="0.25">
      <c r="A24" s="5"/>
      <c r="B24" s="6"/>
      <c r="C24" s="5"/>
      <c r="D24" s="8"/>
      <c r="E24" s="9"/>
      <c r="F24" s="5"/>
    </row>
    <row r="25" spans="1:8" x14ac:dyDescent="0.25">
      <c r="A25" s="11"/>
      <c r="B25" s="12"/>
      <c r="C25" s="11"/>
      <c r="D25" s="13"/>
      <c r="E25" s="14"/>
      <c r="F25" s="15"/>
    </row>
    <row r="26" spans="1:8" s="20" customFormat="1" ht="16.5" thickBot="1" x14ac:dyDescent="0.3">
      <c r="A26" s="59" t="s">
        <v>6</v>
      </c>
      <c r="B26" s="60"/>
      <c r="C26" s="60"/>
      <c r="D26" s="16"/>
      <c r="E26" s="17">
        <f>SUM(E9:E24)</f>
        <v>1771378.2200000002</v>
      </c>
      <c r="F26" s="18"/>
      <c r="G26" s="19"/>
    </row>
    <row r="27" spans="1:8" s="20" customFormat="1" ht="16.5" thickTop="1" x14ac:dyDescent="0.25">
      <c r="A27" s="21"/>
      <c r="B27" s="21"/>
      <c r="C27" s="41"/>
      <c r="D27" s="22"/>
      <c r="E27" s="23">
        <f>+E26-'[1]abr-23'!$F$3</f>
        <v>0</v>
      </c>
      <c r="F27" s="24"/>
      <c r="G27" s="19"/>
    </row>
    <row r="28" spans="1:8" s="20" customFormat="1" ht="15.75" x14ac:dyDescent="0.25">
      <c r="A28" s="21"/>
      <c r="B28" s="21"/>
      <c r="C28" s="41"/>
      <c r="D28" s="22"/>
      <c r="E28" s="23"/>
      <c r="F28" s="24"/>
      <c r="G28" s="19"/>
    </row>
    <row r="29" spans="1:8" x14ac:dyDescent="0.25">
      <c r="C29" s="42"/>
      <c r="D29" s="25"/>
      <c r="F29" s="27"/>
      <c r="G29" s="28"/>
    </row>
    <row r="30" spans="1:8" x14ac:dyDescent="0.25">
      <c r="A30" s="27"/>
      <c r="B30" s="27"/>
      <c r="C30" s="42"/>
      <c r="D30" s="25"/>
      <c r="E30" s="29"/>
      <c r="F30" s="27"/>
    </row>
    <row r="31" spans="1:8" x14ac:dyDescent="0.25">
      <c r="A31" s="61" t="s">
        <v>7</v>
      </c>
      <c r="B31" s="61"/>
      <c r="C31" s="42"/>
      <c r="D31" s="30"/>
      <c r="E31" s="61" t="s">
        <v>8</v>
      </c>
      <c r="F31" s="61"/>
    </row>
    <row r="32" spans="1:8" x14ac:dyDescent="0.25">
      <c r="A32" s="31"/>
      <c r="B32" s="31"/>
      <c r="C32" s="42"/>
      <c r="D32" s="32"/>
      <c r="F32" s="33"/>
    </row>
    <row r="33" spans="1:6" x14ac:dyDescent="0.25">
      <c r="A33" s="62" t="s">
        <v>9</v>
      </c>
      <c r="B33" s="62"/>
      <c r="C33" s="43"/>
      <c r="D33" s="34"/>
      <c r="E33" s="35" t="s">
        <v>10</v>
      </c>
      <c r="F33" s="35"/>
    </row>
    <row r="34" spans="1:6" x14ac:dyDescent="0.25">
      <c r="A34" s="63" t="s">
        <v>11</v>
      </c>
      <c r="B34" s="63"/>
      <c r="C34" s="42"/>
      <c r="D34" s="36"/>
      <c r="E34" s="31" t="s">
        <v>12</v>
      </c>
      <c r="F34" s="31"/>
    </row>
    <row r="35" spans="1:6" x14ac:dyDescent="0.25">
      <c r="A35" s="31"/>
      <c r="B35" s="31"/>
      <c r="C35" s="42"/>
      <c r="D35" s="36"/>
      <c r="E35" s="31"/>
      <c r="F35" s="31"/>
    </row>
    <row r="36" spans="1:6" x14ac:dyDescent="0.25">
      <c r="A36" s="31"/>
      <c r="B36" s="31"/>
      <c r="C36" s="42"/>
      <c r="D36" s="36"/>
      <c r="E36" s="31"/>
      <c r="F36" s="31"/>
    </row>
    <row r="37" spans="1:6" x14ac:dyDescent="0.25">
      <c r="B37" s="37"/>
      <c r="C37" s="56" t="s">
        <v>14</v>
      </c>
      <c r="D37" s="56"/>
      <c r="E37" s="37"/>
      <c r="F37" s="37"/>
    </row>
    <row r="38" spans="1:6" x14ac:dyDescent="0.25">
      <c r="A38" s="57" t="s">
        <v>13</v>
      </c>
      <c r="B38" s="57"/>
      <c r="C38" s="57"/>
      <c r="D38" s="57"/>
      <c r="E38" s="57"/>
      <c r="F38" s="57"/>
    </row>
    <row r="39" spans="1:6" ht="15.75" x14ac:dyDescent="0.25">
      <c r="A39" s="38"/>
      <c r="B39" s="38"/>
      <c r="C39" s="44"/>
      <c r="D39" s="54"/>
      <c r="E39" s="38"/>
      <c r="F39" s="38"/>
    </row>
    <row r="40" spans="1:6" ht="15.75" x14ac:dyDescent="0.25">
      <c r="A40" s="39"/>
      <c r="B40" s="39"/>
      <c r="C40" s="44"/>
      <c r="D40" s="55"/>
      <c r="E40" s="39"/>
      <c r="F40" s="39"/>
    </row>
  </sheetData>
  <autoFilter ref="A8:F8">
    <sortState ref="A9:F22">
      <sortCondition ref="A8"/>
    </sortState>
  </autoFilter>
  <mergeCells count="8">
    <mergeCell ref="C37:D37"/>
    <mergeCell ref="A38:F38"/>
    <mergeCell ref="A6:F6"/>
    <mergeCell ref="A26:C26"/>
    <mergeCell ref="A31:B31"/>
    <mergeCell ref="E31:F31"/>
    <mergeCell ref="A33:B33"/>
    <mergeCell ref="A34:B3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2023-05-03T15:36:52Z</cp:lastPrinted>
  <dcterms:created xsi:type="dcterms:W3CDTF">2022-05-04T15:51:54Z</dcterms:created>
  <dcterms:modified xsi:type="dcterms:W3CDTF">2023-05-18T14:13:25Z</dcterms:modified>
</cp:coreProperties>
</file>