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3\"/>
    </mc:Choice>
  </mc:AlternateContent>
  <bookViews>
    <workbookView xWindow="0" yWindow="0" windowWidth="4320" windowHeight="5985"/>
  </bookViews>
  <sheets>
    <sheet name="Mar-2023" sheetId="6" r:id="rId1"/>
  </sheets>
  <externalReferences>
    <externalReference r:id="rId2"/>
  </externalReferences>
  <definedNames>
    <definedName name="_xlnm._FilterDatabase" localSheetId="0" hidden="1">'Mar-2023'!$A$8:$F$39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6" l="1"/>
  <c r="E46" i="6"/>
</calcChain>
</file>

<file path=xl/sharedStrings.xml><?xml version="1.0" encoding="utf-8"?>
<sst xmlns="http://schemas.openxmlformats.org/spreadsheetml/2006/main" count="121" uniqueCount="111">
  <si>
    <t>FECHA</t>
  </si>
  <si>
    <t>VALOR EN RD$</t>
  </si>
  <si>
    <t>OBSERVACIONES</t>
  </si>
  <si>
    <t>CONCEPTO</t>
  </si>
  <si>
    <t>PREPARADO POR:</t>
  </si>
  <si>
    <t>REVISADO POR:</t>
  </si>
  <si>
    <t>Rolfi Domingo Rojas Guzman</t>
  </si>
  <si>
    <t>Presidente CPADB</t>
  </si>
  <si>
    <t>Enc. Contabilidad</t>
  </si>
  <si>
    <t>Yina M. Frias Nuñez</t>
  </si>
  <si>
    <t xml:space="preserve">                         Ingrid K. García Familia</t>
  </si>
  <si>
    <t xml:space="preserve">                          Enc. Dpto. Administrativo Financiero</t>
  </si>
  <si>
    <t>Total</t>
  </si>
  <si>
    <t>NOMBRE</t>
  </si>
  <si>
    <t>NCF/ DOC.</t>
  </si>
  <si>
    <t>RELAcIÓN DE CUENTAS POR PAGAR AL 31/03/2023</t>
  </si>
  <si>
    <t>B1500000009</t>
  </si>
  <si>
    <t>CILESSA TEXTILl, SRL</t>
  </si>
  <si>
    <t>ADQUISICION DE ALIMENTOS Y BEBIDAS DE CONSUMO INSTITUCIONAL 1ER TRIMESTRE 2023.</t>
  </si>
  <si>
    <t>B1500000036</t>
  </si>
  <si>
    <t>Grupo Koya, SRL</t>
  </si>
  <si>
    <t>ADQUISICION DE NEUMATICOS PARA CAMION MITSUBISHI FUSO PLACA EL08393 DEL DEPARTAMENTO DE TRANSPORTACION DE NUESTRA INSTITUCION.</t>
  </si>
  <si>
    <t>B1500000093</t>
  </si>
  <si>
    <t>FERMINA ANTONIA THEN SALVADOR</t>
  </si>
  <si>
    <t>ALQUILER LOCAL COMERCIAL UBICADO EN LA CALLE 27 DE FEBRERO NO. 29, SAN FRANCISCO DE MACORIS. CORRESPONDIENTE AL MES DE MARZO 2023.</t>
  </si>
  <si>
    <t>B1500000194</t>
  </si>
  <si>
    <t>ALQUILER LOCAL COMERCIAL UBICADO EN CALLE CUBA #46 2DO. NIVEL Y LOCAL #46-B 1ER. NIVEL, PARA USO ALMACEN, SANTIAGO DE LOS CABALLEROS. CORRESPONDIENTE AL MES DE MARZO 2023.</t>
  </si>
  <si>
    <t>MILTON ALEJANDRO RODRIGUEZ COLLADO</t>
  </si>
  <si>
    <t>B1500005208  B1500005214</t>
  </si>
  <si>
    <t>28/02/2023 06/03/2023</t>
  </si>
  <si>
    <t>ADQUISICION SUMINISTRO DE AGUA PURIFICADA PARA CONSUMO DEL PERSONAL DE ESTA INSTITUCION.</t>
  </si>
  <si>
    <t>Grupo Alaska, SA</t>
  </si>
  <si>
    <t>B1500000277</t>
  </si>
  <si>
    <t>Carlos Eusebio Trinidad</t>
  </si>
  <si>
    <t>PRESTACION DE SERVICIOS JURIDICOS.</t>
  </si>
  <si>
    <t>B1500040222   B1500040223  B1500040369  B1500040670</t>
  </si>
  <si>
    <t>09/02/2023  09/02/2023  20/02/2023  03/03/2023</t>
  </si>
  <si>
    <t>Seguros Reservas, SA</t>
  </si>
  <si>
    <t>SERVICIO DE SEGURO ACTIVOS FIJOS DE ESTA INSTITUCIÓN (INCENDIO Y LINEAS ALIADAS, AVERÍA DE MAQUINARIAS, RESPONSABILIDAD CIVIL EXTRACONTRACTUAL Y RESPONSABILIDAD CIVIL EXCESO). PERIODO 07/03/2023 AL 07/03/23.</t>
  </si>
  <si>
    <t>B1500005221</t>
  </si>
  <si>
    <t>SUMINISTRO DE AGUA PURIFICADA PARA CONSUMO DEL PERSONAL DE ESTA INSTITUCION</t>
  </si>
  <si>
    <t>B1500000136</t>
  </si>
  <si>
    <t>Farmaland, SRL</t>
  </si>
  <si>
    <t>AYUDA MEDICA A LAS SIGUIENTES PERSONAS: JULIANA TORRES GUZMAN, MAHOLY VALDEZ POZO, MIGUEL ESMITIO CABRERA DE CASTRO, LUIS BRITO, ANA REYNA DE LEON, ADRIANA CONTRERAS.</t>
  </si>
  <si>
    <t>B1500644148</t>
  </si>
  <si>
    <t>PATRONATO DEL HOSPITAL GENERAL MATERNO INFANTIL INC</t>
  </si>
  <si>
    <t>AYUDA MEDICA A LA SEÑORA ADRIANA CONTRERAS.</t>
  </si>
  <si>
    <t>B1500671425</t>
  </si>
  <si>
    <t>AYUDA MEDICA A LA SEÑORA ROSA ESTHER VASQUEZ</t>
  </si>
  <si>
    <t>B1500000188</t>
  </si>
  <si>
    <t>LABORATORIO DIESEL RUFINO GOMEZ</t>
  </si>
  <si>
    <t>MANTENIMIENTO Y REPARACION DE VEHICULO TOYOTA HILUX PLACA EL05905</t>
  </si>
  <si>
    <t>B1500340696   B1500343578</t>
  </si>
  <si>
    <t>SUMINISTRO DE ENERGÍA ELÉCTRICA A LOS LOCALES UBICADOS EN SANTIAGO DE LOS CABALLEROS Y SAN FRANCISCO DE MACORIS. CORRESPONDIENTE AL MES DE FEBRERO 2023.</t>
  </si>
  <si>
    <t>EDENORTE DOMINICANA S A</t>
  </si>
  <si>
    <t>B1500000144</t>
  </si>
  <si>
    <t>Rolando Elpidio De La Cruz Bello</t>
  </si>
  <si>
    <t>ALQUILER LOCAL PRINCIPAL DE ESTA INSTITUCIÓN CORRESPONDIENTE AL MES DE MARZO 2023.</t>
  </si>
  <si>
    <t>B1500000056</t>
  </si>
  <si>
    <t>ALQUILER LOCAL LA ESPERILLA DE ESTA INSTITUCION. CORRESPONDIENTE AL MES DE MARZO 2023</t>
  </si>
  <si>
    <t>SOCIEDAD PARA INVERSIONES DE PUERTO PLATA S A</t>
  </si>
  <si>
    <t>B1500000549</t>
  </si>
  <si>
    <t>Lola 5 Multiservices, SRL</t>
  </si>
  <si>
    <t>ADQUISICION DE ARTICULOS DE COCINA DE USO INSTITUCIONAL 1ER TRIMESTRE 2023.</t>
  </si>
  <si>
    <t>E450000003317</t>
  </si>
  <si>
    <t>COMPANIA DOMINICANA DE TELEFONOS C POR A</t>
  </si>
  <si>
    <t>SUMARIA TELEFONICA DE LAS LINEAS DE COMUNICACIÓN MOVIL (FLOTAS) DE ESTA INSTITUCIÓN, CTA. #704636180. CORRESPONDIENTE AL MES DE FEBRERO 2023.</t>
  </si>
  <si>
    <t>E450000003895</t>
  </si>
  <si>
    <t>SERVICIO DE BANDA ANCHA DE ESTA INSTITUCIÓN, CTA #735719301. CORRESPONDIENTE AL MES DE FEBRERO 2023.</t>
  </si>
  <si>
    <t>B1500000018</t>
  </si>
  <si>
    <t>SIMPLE INGENIERIA DOMINICANA, SINGEDOM, SRL</t>
  </si>
  <si>
    <t>CUBICACION FINAL DE LA OBRA CAMBIO DE PISOS DE TIERRA POR PISOS DE CEMENTO A VIVIENDAS DE FAMILIAS CON ESCASOS RECURSOS.</t>
  </si>
  <si>
    <t>B1500000108</t>
  </si>
  <si>
    <t>Everest Corporation, SRL</t>
  </si>
  <si>
    <t>ADQUISICION DE EQUIPOS Y SUMINISTROS DE TECNOLOGIA PARA USO INSTITUCIONAL.</t>
  </si>
  <si>
    <t>B1500000304</t>
  </si>
  <si>
    <t>ADQUISICION DE CARTUCHOS DE TINTA Y TONERS DE IMPRESORAS PARA USO INSTITUCIONAL.</t>
  </si>
  <si>
    <t>Grupo Iceberg, SRL</t>
  </si>
  <si>
    <t>B1500040988</t>
  </si>
  <si>
    <t>CONCEPTO DE SERVICIO DE RETIRO DE BASURA DEL LOCAL PRINCIPAL DE ESTA INSTITUCIÓN. CORRESPONDIENTE AL MES DE MARZO 2023.</t>
  </si>
  <si>
    <t>AYUNTAMIENTO DEL DISTRITO NACIONAL</t>
  </si>
  <si>
    <t>E450000006170</t>
  </si>
  <si>
    <t>SERVICIO DE COMUNICACION LOCAL LA ESPERILLA DE ESTA INSTITUCION, CTA # 717152171. CORRESPONDIENTE AL MES DE MARZO 2023.</t>
  </si>
  <si>
    <t>MEL-AW Variedades y Servicios, SRL</t>
  </si>
  <si>
    <t xml:space="preserve"> B1500000029</t>
  </si>
  <si>
    <t>ADQUISICION DE CORONA FLORAL PARA OFRENDA EN EL ALTAR DE LA PATRIA.</t>
  </si>
  <si>
    <t>B1500000251</t>
  </si>
  <si>
    <t>Distribuidora Bacesmos, SRL</t>
  </si>
  <si>
    <t>ADQUISICION DE CAFE MOLIDO Y AGUA EMBOTELLADA DE CONSUMO INSTITUCIONAL 1ER TRIMESTRE AÑO 2023.</t>
  </si>
  <si>
    <t>B1500044453</t>
  </si>
  <si>
    <t>Sigma Petroleum Corp, SRL.</t>
  </si>
  <si>
    <t>ADQUISICION DE TICKETS DE COMBUSTIBLE PARA EL USO DE LOS VEHICULOS DE ESTA INSTITUCION, CORRESPONDIENTE AL PRIMER TRIMESTRE 2023.</t>
  </si>
  <si>
    <t>B1500259168</t>
  </si>
  <si>
    <t>EMPRESA DISTRIBUIDORA DE ELECTRICIDAD DEL ESTE S A</t>
  </si>
  <si>
    <t>SUMINISTRO DE ENERGÍA ELÉCTRICA AL LOCAL PRINCIPAL DE ESTA INSTITUCION. CORRESPONDIENTE AL PERIODO DEL 16/02/2023 AL 20/03/2023.</t>
  </si>
  <si>
    <t>B1500000189</t>
  </si>
  <si>
    <t>SERVICIO DE MANTENIMIENTO Y REPARACION DE VEHICULO NISSAN NAVARA PLACA EL05914</t>
  </si>
  <si>
    <t>B1500000147</t>
  </si>
  <si>
    <t>Terencia, SRL</t>
  </si>
  <si>
    <t>ADQUISICION DE MATERIALES DE LIMPIEZA E HIGIENE PARA USO INSTITUCIONAL 1ER TRIMESTRE AÑO 2023.</t>
  </si>
  <si>
    <t>E450000003674</t>
  </si>
  <si>
    <t>SERVICIO DE COMUNICACION LOCAL LA ESPERILLA DE ESTA INSTITUCION, CTA # 717152171. CORRESPONDIENTE AL MES DE FEBRERO 2023.</t>
  </si>
  <si>
    <t>B1500000212</t>
  </si>
  <si>
    <t>Kelly Impresos y Papeleria, SRL</t>
  </si>
  <si>
    <t>ADQUISICION DE TARJETAS DE INVITACION PARA LA OFRENDA AL ALTAR DE LA PATRIA.</t>
  </si>
  <si>
    <t>B1500040888</t>
  </si>
  <si>
    <t>SERVICIO DE RETIRO DE BASURA EN EL LOCAL LA ESPERILLA DE ESTA INSTITUCIÓN. CORRESPONDIENTE AL MES DE MARZO 2023.</t>
  </si>
  <si>
    <t>B1500005356   B1500005364</t>
  </si>
  <si>
    <t>B1500000213</t>
  </si>
  <si>
    <t>ADQUISICION DE BANNER PARA ACTIVIDAD DESFILE CARNAVAL DE CRISTO REY</t>
  </si>
  <si>
    <t>23/03/2023   30/03/2023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</si>
</sst>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4" fontId="2" fillId="2" borderId="0" xfId="0" applyNumberFormat="1" applyFont="1" applyFill="1" applyBorder="1"/>
    <xf numFmtId="0" fontId="0" fillId="2" borderId="0" xfId="0" applyFill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43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left" vertical="center" wrapText="1"/>
    </xf>
    <xf numFmtId="4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14" fontId="2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3" fontId="2" fillId="2" borderId="6" xfId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43" fontId="8" fillId="2" borderId="2" xfId="1" applyFont="1" applyFill="1" applyBorder="1"/>
    <xf numFmtId="0" fontId="2" fillId="2" borderId="4" xfId="0" applyFont="1" applyFill="1" applyBorder="1"/>
    <xf numFmtId="43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43" fontId="8" fillId="2" borderId="0" xfId="1" applyFont="1" applyFill="1" applyBorder="1"/>
    <xf numFmtId="0" fontId="2" fillId="2" borderId="0" xfId="0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43" fontId="0" fillId="2" borderId="0" xfId="1" applyFont="1" applyFill="1"/>
    <xf numFmtId="0" fontId="6" fillId="2" borderId="0" xfId="0" applyFont="1" applyFill="1" applyAlignment="1">
      <alignment horizontal="center"/>
    </xf>
    <xf numFmtId="43" fontId="6" fillId="2" borderId="0" xfId="0" applyNumberFormat="1" applyFont="1" applyFill="1" applyAlignment="1">
      <alignment horizontal="center"/>
    </xf>
    <xf numFmtId="43" fontId="6" fillId="2" borderId="0" xfId="1" applyFont="1" applyFill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0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2</xdr:col>
      <xdr:colOff>123825</xdr:colOff>
      <xdr:row>6</xdr:row>
      <xdr:rowOff>142875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1857375" cy="1209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3/Cuadro%20devengados%20no%20pagad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3"/>
      <sheetName val="feb-23"/>
      <sheetName val="mar-23"/>
      <sheetName val="abr-23"/>
      <sheetName val="may-23"/>
      <sheetName val="jun-23"/>
      <sheetName val="jul-23"/>
      <sheetName val="ago-23"/>
      <sheetName val="sep-23"/>
      <sheetName val="oct-23"/>
      <sheetName val="nov-23"/>
      <sheetName val="dic-23"/>
    </sheetNames>
    <sheetDataSet>
      <sheetData sheetId="0"/>
      <sheetData sheetId="1"/>
      <sheetData sheetId="2">
        <row r="30">
          <cell r="F30">
            <v>7662581.0599999996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9"/>
  <sheetViews>
    <sheetView tabSelected="1" workbookViewId="0">
      <selection activeCell="D2" sqref="D2"/>
    </sheetView>
  </sheetViews>
  <sheetFormatPr baseColWidth="10" defaultRowHeight="15" x14ac:dyDescent="0.25"/>
  <cols>
    <col min="1" max="1" width="13.7109375" style="2" customWidth="1"/>
    <col min="2" max="2" width="13.85546875" style="2" customWidth="1"/>
    <col min="3" max="3" width="30.5703125" style="44" bestFit="1" customWidth="1"/>
    <col min="4" max="4" width="37.140625" style="45" customWidth="1"/>
    <col min="5" max="5" width="17.85546875" style="30" customWidth="1"/>
    <col min="6" max="6" width="15.5703125" style="2" customWidth="1"/>
    <col min="7" max="7" width="13.140625" style="2" bestFit="1" customWidth="1"/>
    <col min="8" max="16384" width="11.42578125" style="2"/>
  </cols>
  <sheetData>
    <row r="6" spans="1:7" x14ac:dyDescent="0.25">
      <c r="A6" s="55" t="s">
        <v>15</v>
      </c>
      <c r="B6" s="55"/>
      <c r="C6" s="55"/>
      <c r="D6" s="55"/>
      <c r="E6" s="55"/>
      <c r="F6" s="55"/>
    </row>
    <row r="8" spans="1:7" x14ac:dyDescent="0.25">
      <c r="A8" s="3" t="s">
        <v>14</v>
      </c>
      <c r="B8" s="3" t="s">
        <v>0</v>
      </c>
      <c r="C8" s="3" t="s">
        <v>13</v>
      </c>
      <c r="D8" s="4" t="s">
        <v>3</v>
      </c>
      <c r="E8" s="5" t="s">
        <v>1</v>
      </c>
      <c r="F8" s="6" t="s">
        <v>2</v>
      </c>
    </row>
    <row r="9" spans="1:7" ht="31.5" customHeight="1" x14ac:dyDescent="0.25">
      <c r="A9" s="46" t="s">
        <v>44</v>
      </c>
      <c r="B9" s="47">
        <v>44944</v>
      </c>
      <c r="C9" s="48" t="s">
        <v>45</v>
      </c>
      <c r="D9" s="48" t="s">
        <v>46</v>
      </c>
      <c r="E9" s="49">
        <v>9780</v>
      </c>
      <c r="F9" s="46"/>
    </row>
    <row r="10" spans="1:7" ht="48" x14ac:dyDescent="0.25">
      <c r="A10" s="46" t="s">
        <v>41</v>
      </c>
      <c r="B10" s="47">
        <v>44967</v>
      </c>
      <c r="C10" s="46" t="s">
        <v>42</v>
      </c>
      <c r="D10" s="48" t="s">
        <v>43</v>
      </c>
      <c r="E10" s="49">
        <v>69659.88</v>
      </c>
      <c r="F10" s="46"/>
      <c r="G10" s="11"/>
    </row>
    <row r="11" spans="1:7" ht="25.5" x14ac:dyDescent="0.25">
      <c r="A11" s="46" t="s">
        <v>47</v>
      </c>
      <c r="B11" s="47">
        <v>44969</v>
      </c>
      <c r="C11" s="50" t="s">
        <v>45</v>
      </c>
      <c r="D11" s="48" t="s">
        <v>48</v>
      </c>
      <c r="E11" s="49">
        <v>6190</v>
      </c>
      <c r="F11" s="46"/>
      <c r="G11" s="11"/>
    </row>
    <row r="12" spans="1:7" ht="27.75" customHeight="1" x14ac:dyDescent="0.25">
      <c r="A12" s="46" t="s">
        <v>84</v>
      </c>
      <c r="B12" s="47">
        <v>44974</v>
      </c>
      <c r="C12" s="50" t="s">
        <v>83</v>
      </c>
      <c r="D12" s="48" t="s">
        <v>85</v>
      </c>
      <c r="E12" s="49">
        <v>64900</v>
      </c>
      <c r="F12" s="46"/>
    </row>
    <row r="13" spans="1:7" ht="37.5" customHeight="1" x14ac:dyDescent="0.25">
      <c r="A13" s="46" t="s">
        <v>100</v>
      </c>
      <c r="B13" s="47">
        <v>44984</v>
      </c>
      <c r="C13" s="50" t="s">
        <v>65</v>
      </c>
      <c r="D13" s="48" t="s">
        <v>101</v>
      </c>
      <c r="E13" s="49">
        <v>13585.5</v>
      </c>
      <c r="F13" s="46"/>
      <c r="G13" s="12"/>
    </row>
    <row r="14" spans="1:7" ht="52.5" customHeight="1" x14ac:dyDescent="0.25">
      <c r="A14" s="46" t="s">
        <v>64</v>
      </c>
      <c r="B14" s="47">
        <v>44984</v>
      </c>
      <c r="C14" s="50" t="s">
        <v>65</v>
      </c>
      <c r="D14" s="48" t="s">
        <v>66</v>
      </c>
      <c r="E14" s="49">
        <v>244221.06</v>
      </c>
      <c r="F14" s="46"/>
    </row>
    <row r="15" spans="1:7" ht="42.75" customHeight="1" x14ac:dyDescent="0.25">
      <c r="A15" s="46" t="s">
        <v>67</v>
      </c>
      <c r="B15" s="47">
        <v>44984</v>
      </c>
      <c r="C15" s="50" t="s">
        <v>65</v>
      </c>
      <c r="D15" s="48" t="s">
        <v>68</v>
      </c>
      <c r="E15" s="49">
        <v>22356.66</v>
      </c>
      <c r="F15" s="46"/>
    </row>
    <row r="16" spans="1:7" s="13" customFormat="1" ht="51" customHeight="1" x14ac:dyDescent="0.25">
      <c r="A16" s="46" t="s">
        <v>22</v>
      </c>
      <c r="B16" s="47">
        <v>44986</v>
      </c>
      <c r="C16" s="50" t="s">
        <v>23</v>
      </c>
      <c r="D16" s="48" t="s">
        <v>24</v>
      </c>
      <c r="E16" s="49">
        <v>28831.43</v>
      </c>
      <c r="F16" s="46"/>
    </row>
    <row r="17" spans="1:6" ht="43.5" customHeight="1" x14ac:dyDescent="0.25">
      <c r="A17" s="46" t="s">
        <v>78</v>
      </c>
      <c r="B17" s="47">
        <v>44986</v>
      </c>
      <c r="C17" s="50" t="s">
        <v>80</v>
      </c>
      <c r="D17" s="48" t="s">
        <v>79</v>
      </c>
      <c r="E17" s="49">
        <v>1979</v>
      </c>
      <c r="F17" s="46"/>
    </row>
    <row r="18" spans="1:6" ht="42" customHeight="1" x14ac:dyDescent="0.25">
      <c r="A18" s="46" t="s">
        <v>105</v>
      </c>
      <c r="B18" s="47">
        <v>44986</v>
      </c>
      <c r="C18" s="50" t="s">
        <v>80</v>
      </c>
      <c r="D18" s="48" t="s">
        <v>106</v>
      </c>
      <c r="E18" s="49">
        <v>1523</v>
      </c>
      <c r="F18" s="46"/>
    </row>
    <row r="19" spans="1:6" ht="30.75" customHeight="1" x14ac:dyDescent="0.25">
      <c r="A19" s="47" t="s">
        <v>102</v>
      </c>
      <c r="B19" s="47">
        <v>44987</v>
      </c>
      <c r="C19" s="46" t="s">
        <v>103</v>
      </c>
      <c r="D19" s="48" t="s">
        <v>104</v>
      </c>
      <c r="E19" s="49">
        <v>18172</v>
      </c>
      <c r="F19" s="46"/>
    </row>
    <row r="20" spans="1:6" ht="45" customHeight="1" x14ac:dyDescent="0.25">
      <c r="A20" s="46" t="s">
        <v>55</v>
      </c>
      <c r="B20" s="47">
        <v>44987</v>
      </c>
      <c r="C20" s="46" t="s">
        <v>56</v>
      </c>
      <c r="D20" s="50" t="s">
        <v>57</v>
      </c>
      <c r="E20" s="49">
        <v>1114334.3600000001</v>
      </c>
      <c r="F20" s="46"/>
    </row>
    <row r="21" spans="1:6" ht="58.5" customHeight="1" x14ac:dyDescent="0.25">
      <c r="A21" s="46" t="s">
        <v>19</v>
      </c>
      <c r="B21" s="47">
        <v>44988</v>
      </c>
      <c r="C21" s="46" t="s">
        <v>20</v>
      </c>
      <c r="D21" s="48" t="s">
        <v>21</v>
      </c>
      <c r="E21" s="49">
        <v>111354.24000000001</v>
      </c>
      <c r="F21" s="46"/>
    </row>
    <row r="22" spans="1:6" ht="59.25" customHeight="1" x14ac:dyDescent="0.25">
      <c r="A22" s="46" t="s">
        <v>52</v>
      </c>
      <c r="B22" s="47">
        <v>44990</v>
      </c>
      <c r="C22" s="50" t="s">
        <v>54</v>
      </c>
      <c r="D22" s="48" t="s">
        <v>53</v>
      </c>
      <c r="E22" s="51">
        <v>1115.6600000000001</v>
      </c>
      <c r="F22" s="52"/>
    </row>
    <row r="23" spans="1:6" ht="24" x14ac:dyDescent="0.25">
      <c r="A23" s="46" t="s">
        <v>16</v>
      </c>
      <c r="B23" s="47">
        <v>44991</v>
      </c>
      <c r="C23" s="50" t="s">
        <v>17</v>
      </c>
      <c r="D23" s="48" t="s">
        <v>18</v>
      </c>
      <c r="E23" s="49">
        <v>176805.48</v>
      </c>
      <c r="F23" s="46"/>
    </row>
    <row r="24" spans="1:6" ht="18" customHeight="1" x14ac:dyDescent="0.25">
      <c r="A24" s="46" t="s">
        <v>32</v>
      </c>
      <c r="B24" s="47">
        <v>44991</v>
      </c>
      <c r="C24" s="46" t="s">
        <v>33</v>
      </c>
      <c r="D24" s="48" t="s">
        <v>34</v>
      </c>
      <c r="E24" s="49">
        <v>59000</v>
      </c>
      <c r="F24" s="46"/>
    </row>
    <row r="25" spans="1:6" ht="27" customHeight="1" x14ac:dyDescent="0.25">
      <c r="A25" s="46" t="s">
        <v>61</v>
      </c>
      <c r="B25" s="47">
        <v>44994</v>
      </c>
      <c r="C25" s="46" t="s">
        <v>62</v>
      </c>
      <c r="D25" s="48" t="s">
        <v>63</v>
      </c>
      <c r="E25" s="49">
        <v>53556.37</v>
      </c>
      <c r="F25" s="46"/>
    </row>
    <row r="26" spans="1:6" ht="30" customHeight="1" x14ac:dyDescent="0.25">
      <c r="A26" s="46" t="s">
        <v>108</v>
      </c>
      <c r="B26" s="47">
        <v>44994</v>
      </c>
      <c r="C26" s="46" t="s">
        <v>103</v>
      </c>
      <c r="D26" s="48" t="s">
        <v>109</v>
      </c>
      <c r="E26" s="49">
        <v>10030</v>
      </c>
      <c r="F26" s="46"/>
    </row>
    <row r="27" spans="1:6" ht="76.5" customHeight="1" x14ac:dyDescent="0.25">
      <c r="A27" s="46" t="s">
        <v>25</v>
      </c>
      <c r="B27" s="47">
        <v>44995</v>
      </c>
      <c r="C27" s="50" t="s">
        <v>27</v>
      </c>
      <c r="D27" s="50" t="s">
        <v>26</v>
      </c>
      <c r="E27" s="49">
        <v>86730.43</v>
      </c>
      <c r="F27" s="46"/>
    </row>
    <row r="28" spans="1:6" ht="25.5" x14ac:dyDescent="0.25">
      <c r="A28" s="46" t="s">
        <v>49</v>
      </c>
      <c r="B28" s="47">
        <v>44995</v>
      </c>
      <c r="C28" s="50" t="s">
        <v>50</v>
      </c>
      <c r="D28" s="48" t="s">
        <v>51</v>
      </c>
      <c r="E28" s="49">
        <v>102872.4</v>
      </c>
      <c r="F28" s="46"/>
    </row>
    <row r="29" spans="1:6" ht="24" x14ac:dyDescent="0.25">
      <c r="A29" s="46" t="s">
        <v>39</v>
      </c>
      <c r="B29" s="47">
        <v>44998</v>
      </c>
      <c r="C29" s="46" t="s">
        <v>31</v>
      </c>
      <c r="D29" s="48" t="s">
        <v>40</v>
      </c>
      <c r="E29" s="49">
        <v>1392</v>
      </c>
      <c r="F29" s="46"/>
    </row>
    <row r="30" spans="1:6" ht="43.5" customHeight="1" x14ac:dyDescent="0.25">
      <c r="A30" s="46" t="s">
        <v>58</v>
      </c>
      <c r="B30" s="47">
        <v>45002</v>
      </c>
      <c r="C30" s="50" t="s">
        <v>60</v>
      </c>
      <c r="D30" s="48" t="s">
        <v>59</v>
      </c>
      <c r="E30" s="49">
        <v>515209.71</v>
      </c>
      <c r="F30" s="46"/>
    </row>
    <row r="31" spans="1:6" ht="24" x14ac:dyDescent="0.25">
      <c r="A31" s="46" t="s">
        <v>72</v>
      </c>
      <c r="B31" s="47">
        <v>45005</v>
      </c>
      <c r="C31" s="46" t="s">
        <v>73</v>
      </c>
      <c r="D31" s="48" t="s">
        <v>74</v>
      </c>
      <c r="E31" s="49">
        <v>823641.18</v>
      </c>
      <c r="F31" s="46"/>
    </row>
    <row r="32" spans="1:6" ht="51.75" customHeight="1" x14ac:dyDescent="0.25">
      <c r="A32" s="46" t="s">
        <v>92</v>
      </c>
      <c r="B32" s="47">
        <v>45005</v>
      </c>
      <c r="C32" s="50" t="s">
        <v>93</v>
      </c>
      <c r="D32" s="48" t="s">
        <v>94</v>
      </c>
      <c r="E32" s="49">
        <v>151807</v>
      </c>
      <c r="F32" s="46"/>
    </row>
    <row r="33" spans="1:7" ht="61.5" customHeight="1" x14ac:dyDescent="0.25">
      <c r="A33" s="46" t="s">
        <v>89</v>
      </c>
      <c r="B33" s="47">
        <v>45007</v>
      </c>
      <c r="C33" s="46" t="s">
        <v>90</v>
      </c>
      <c r="D33" s="50" t="s">
        <v>91</v>
      </c>
      <c r="E33" s="49">
        <v>2254300</v>
      </c>
      <c r="F33" s="46"/>
    </row>
    <row r="34" spans="1:7" ht="36" customHeight="1" x14ac:dyDescent="0.25">
      <c r="A34" s="46" t="s">
        <v>69</v>
      </c>
      <c r="B34" s="47">
        <v>45008</v>
      </c>
      <c r="C34" s="50" t="s">
        <v>70</v>
      </c>
      <c r="D34" s="48" t="s">
        <v>71</v>
      </c>
      <c r="E34" s="49">
        <v>233713.38</v>
      </c>
      <c r="F34" s="46"/>
    </row>
    <row r="35" spans="1:7" ht="45" customHeight="1" x14ac:dyDescent="0.25">
      <c r="A35" s="46" t="s">
        <v>97</v>
      </c>
      <c r="B35" s="47">
        <v>45008</v>
      </c>
      <c r="C35" s="46" t="s">
        <v>98</v>
      </c>
      <c r="D35" s="50" t="s">
        <v>99</v>
      </c>
      <c r="E35" s="49">
        <v>346176.6</v>
      </c>
      <c r="F35" s="53"/>
    </row>
    <row r="36" spans="1:7" ht="38.25" customHeight="1" x14ac:dyDescent="0.25">
      <c r="A36" s="46" t="s">
        <v>95</v>
      </c>
      <c r="B36" s="47">
        <v>45009</v>
      </c>
      <c r="C36" s="50" t="s">
        <v>50</v>
      </c>
      <c r="D36" s="48" t="s">
        <v>96</v>
      </c>
      <c r="E36" s="49">
        <v>60852.6</v>
      </c>
      <c r="F36" s="46"/>
    </row>
    <row r="37" spans="1:7" ht="41.25" customHeight="1" x14ac:dyDescent="0.25">
      <c r="A37" s="46" t="s">
        <v>81</v>
      </c>
      <c r="B37" s="47">
        <v>45012</v>
      </c>
      <c r="C37" s="50" t="s">
        <v>65</v>
      </c>
      <c r="D37" s="48" t="s">
        <v>82</v>
      </c>
      <c r="E37" s="49">
        <v>13842.99</v>
      </c>
      <c r="F37" s="46"/>
    </row>
    <row r="38" spans="1:7" ht="36" x14ac:dyDescent="0.25">
      <c r="A38" s="46" t="s">
        <v>75</v>
      </c>
      <c r="B38" s="47">
        <v>45013</v>
      </c>
      <c r="C38" s="46" t="s">
        <v>77</v>
      </c>
      <c r="D38" s="48" t="s">
        <v>76</v>
      </c>
      <c r="E38" s="49">
        <v>692753.22</v>
      </c>
      <c r="F38" s="46"/>
    </row>
    <row r="39" spans="1:7" ht="43.5" customHeight="1" x14ac:dyDescent="0.25">
      <c r="A39" s="46" t="s">
        <v>86</v>
      </c>
      <c r="B39" s="47">
        <v>92616.62</v>
      </c>
      <c r="C39" s="46" t="s">
        <v>87</v>
      </c>
      <c r="D39" s="48" t="s">
        <v>88</v>
      </c>
      <c r="E39" s="49">
        <v>92616.62</v>
      </c>
      <c r="F39" s="46"/>
    </row>
    <row r="40" spans="1:7" ht="72" x14ac:dyDescent="0.25">
      <c r="A40" s="46" t="s">
        <v>35</v>
      </c>
      <c r="B40" s="47" t="s">
        <v>36</v>
      </c>
      <c r="C40" s="46" t="s">
        <v>37</v>
      </c>
      <c r="D40" s="48" t="s">
        <v>38</v>
      </c>
      <c r="E40" s="49">
        <v>270720.28999999998</v>
      </c>
      <c r="F40" s="46"/>
    </row>
    <row r="41" spans="1:7" ht="35.25" customHeight="1" x14ac:dyDescent="0.25">
      <c r="A41" s="46" t="s">
        <v>107</v>
      </c>
      <c r="B41" s="47" t="s">
        <v>110</v>
      </c>
      <c r="C41" s="46" t="s">
        <v>31</v>
      </c>
      <c r="D41" s="48" t="s">
        <v>40</v>
      </c>
      <c r="E41" s="49">
        <v>4788</v>
      </c>
      <c r="F41" s="46"/>
    </row>
    <row r="42" spans="1:7" ht="42.75" customHeight="1" x14ac:dyDescent="0.25">
      <c r="A42" s="46" t="s">
        <v>28</v>
      </c>
      <c r="B42" s="47" t="s">
        <v>29</v>
      </c>
      <c r="C42" s="46" t="s">
        <v>31</v>
      </c>
      <c r="D42" s="48" t="s">
        <v>30</v>
      </c>
      <c r="E42" s="49">
        <v>3770</v>
      </c>
      <c r="F42" s="46"/>
    </row>
    <row r="43" spans="1:7" x14ac:dyDescent="0.25">
      <c r="A43" s="7"/>
      <c r="B43" s="8"/>
      <c r="C43" s="7"/>
      <c r="D43" s="9"/>
      <c r="E43" s="10"/>
      <c r="F43" s="7"/>
    </row>
    <row r="44" spans="1:7" x14ac:dyDescent="0.25">
      <c r="A44" s="14"/>
      <c r="B44" s="15"/>
      <c r="C44" s="14"/>
      <c r="D44" s="16"/>
      <c r="E44" s="17"/>
      <c r="F44" s="18"/>
    </row>
    <row r="45" spans="1:7" s="23" customFormat="1" ht="16.5" thickBot="1" x14ac:dyDescent="0.3">
      <c r="A45" s="56" t="s">
        <v>12</v>
      </c>
      <c r="B45" s="57"/>
      <c r="C45" s="57"/>
      <c r="D45" s="19"/>
      <c r="E45" s="20">
        <f>SUM(E9:E43)</f>
        <v>7662581.0599999996</v>
      </c>
      <c r="F45" s="21"/>
      <c r="G45" s="22"/>
    </row>
    <row r="46" spans="1:7" s="23" customFormat="1" ht="16.5" thickTop="1" x14ac:dyDescent="0.25">
      <c r="A46" s="24"/>
      <c r="B46" s="24"/>
      <c r="C46" s="24"/>
      <c r="D46" s="25"/>
      <c r="E46" s="26">
        <f>+E45-'[1]mar-23'!$F$30</f>
        <v>0</v>
      </c>
      <c r="F46" s="27"/>
      <c r="G46" s="22"/>
    </row>
    <row r="47" spans="1:7" s="23" customFormat="1" ht="15.75" x14ac:dyDescent="0.25">
      <c r="A47" s="24"/>
      <c r="B47" s="24"/>
      <c r="C47" s="24"/>
      <c r="D47" s="25"/>
      <c r="E47" s="26"/>
      <c r="F47" s="27"/>
      <c r="G47" s="22"/>
    </row>
    <row r="48" spans="1:7" x14ac:dyDescent="0.25">
      <c r="C48" s="28"/>
      <c r="D48" s="29"/>
      <c r="F48" s="31"/>
      <c r="G48" s="1"/>
    </row>
    <row r="49" spans="1:6" x14ac:dyDescent="0.25">
      <c r="A49" s="31"/>
      <c r="B49" s="31"/>
      <c r="C49" s="28"/>
      <c r="D49" s="29"/>
      <c r="E49" s="32"/>
      <c r="F49" s="31"/>
    </row>
    <row r="50" spans="1:6" x14ac:dyDescent="0.25">
      <c r="A50" s="59" t="s">
        <v>4</v>
      </c>
      <c r="B50" s="59"/>
      <c r="C50" s="28"/>
      <c r="D50" s="33"/>
      <c r="E50" s="59" t="s">
        <v>5</v>
      </c>
      <c r="F50" s="59"/>
    </row>
    <row r="51" spans="1:6" x14ac:dyDescent="0.25">
      <c r="A51" s="34"/>
      <c r="B51" s="34"/>
      <c r="C51" s="28"/>
      <c r="D51" s="35"/>
      <c r="F51" s="36"/>
    </row>
    <row r="52" spans="1:6" x14ac:dyDescent="0.25">
      <c r="A52" s="58" t="s">
        <v>9</v>
      </c>
      <c r="B52" s="58"/>
      <c r="C52" s="37"/>
      <c r="D52" s="38"/>
      <c r="E52" s="39" t="s">
        <v>10</v>
      </c>
      <c r="F52" s="39"/>
    </row>
    <row r="53" spans="1:6" x14ac:dyDescent="0.25">
      <c r="A53" s="60" t="s">
        <v>8</v>
      </c>
      <c r="B53" s="60"/>
      <c r="C53" s="28"/>
      <c r="D53" s="40"/>
      <c r="E53" s="34" t="s">
        <v>11</v>
      </c>
      <c r="F53" s="34"/>
    </row>
    <row r="54" spans="1:6" x14ac:dyDescent="0.25">
      <c r="A54" s="34"/>
      <c r="B54" s="34"/>
      <c r="C54" s="28"/>
      <c r="D54" s="40"/>
      <c r="E54" s="34"/>
      <c r="F54" s="34"/>
    </row>
    <row r="55" spans="1:6" x14ac:dyDescent="0.25">
      <c r="A55" s="34"/>
      <c r="B55" s="34"/>
      <c r="C55" s="28"/>
      <c r="D55" s="40"/>
      <c r="E55" s="34"/>
      <c r="F55" s="34"/>
    </row>
    <row r="56" spans="1:6" x14ac:dyDescent="0.25">
      <c r="B56" s="41"/>
      <c r="C56" s="61" t="s">
        <v>6</v>
      </c>
      <c r="D56" s="61"/>
      <c r="E56" s="41"/>
      <c r="F56" s="41"/>
    </row>
    <row r="57" spans="1:6" x14ac:dyDescent="0.25">
      <c r="A57" s="54" t="s">
        <v>7</v>
      </c>
      <c r="B57" s="54"/>
      <c r="C57" s="54"/>
      <c r="D57" s="54"/>
      <c r="E57" s="54"/>
      <c r="F57" s="54"/>
    </row>
    <row r="58" spans="1:6" ht="15.75" x14ac:dyDescent="0.25">
      <c r="A58" s="42"/>
      <c r="B58" s="42"/>
      <c r="C58" s="42"/>
      <c r="D58" s="42"/>
      <c r="E58" s="42"/>
      <c r="F58" s="42"/>
    </row>
    <row r="59" spans="1:6" ht="15.75" x14ac:dyDescent="0.25">
      <c r="A59" s="43"/>
      <c r="B59" s="43"/>
      <c r="C59" s="43"/>
      <c r="D59" s="43"/>
      <c r="E59" s="43"/>
      <c r="F59" s="43"/>
    </row>
  </sheetData>
  <autoFilter ref="A8:F39">
    <sortState ref="A9:F42">
      <sortCondition ref="B8:B39"/>
    </sortState>
  </autoFilter>
  <sortState ref="A9:F34">
    <sortCondition ref="B9"/>
  </sortState>
  <mergeCells count="8">
    <mergeCell ref="A57:F57"/>
    <mergeCell ref="A6:F6"/>
    <mergeCell ref="A45:C45"/>
    <mergeCell ref="A52:B52"/>
    <mergeCell ref="E50:F50"/>
    <mergeCell ref="A53:B53"/>
    <mergeCell ref="A50:B50"/>
    <mergeCell ref="C56:D56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3D430F-E71B-4F15-AC16-02A1CCD3628C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fa64fe68-b5c8-4231-8f24-2e061cad68be"/>
    <ds:schemaRef ds:uri="46b49dfc-7f31-4722-9b8b-48daf798a370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B4322BD-C252-4C24-9D3A-68455C73A6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D67BBB-EDFF-4CA2-A8FA-27953C272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Yina Frias</cp:lastModifiedBy>
  <cp:lastPrinted>2023-04-04T17:04:09Z</cp:lastPrinted>
  <dcterms:created xsi:type="dcterms:W3CDTF">2021-04-08T17:16:50Z</dcterms:created>
  <dcterms:modified xsi:type="dcterms:W3CDTF">2023-04-04T19:03:30Z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