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aron.pichardo\Desktop\"/>
    </mc:Choice>
  </mc:AlternateContent>
  <bookViews>
    <workbookView xWindow="0" yWindow="0" windowWidth="20490" windowHeight="7650"/>
  </bookViews>
  <sheets>
    <sheet name="Oct. 202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6" i="1" l="1"/>
  <c r="D22" i="1"/>
  <c r="D32" i="1" s="1"/>
  <c r="D34" i="1" s="1"/>
  <c r="D27" i="1"/>
  <c r="D29" i="1"/>
</calcChain>
</file>

<file path=xl/sharedStrings.xml><?xml version="1.0" encoding="utf-8"?>
<sst xmlns="http://schemas.openxmlformats.org/spreadsheetml/2006/main" count="30" uniqueCount="30">
  <si>
    <t>Enc. Sección de Contabilidad</t>
  </si>
  <si>
    <t>Enc. Dpto. Administrativo Financiero</t>
  </si>
  <si>
    <t>Yina M. Frias Núñez</t>
  </si>
  <si>
    <t>Lic. Ingrid Karina García Familia</t>
  </si>
  <si>
    <t>Presidente CPADB</t>
  </si>
  <si>
    <t>Rolfi Domingo Rojas Guzmán</t>
  </si>
  <si>
    <t>Total pasivos y patrimonio</t>
  </si>
  <si>
    <t>Patrimonio</t>
  </si>
  <si>
    <t xml:space="preserve">Patrimonio </t>
  </si>
  <si>
    <t>Total pasivos</t>
  </si>
  <si>
    <t>Total pasivos corrientes</t>
  </si>
  <si>
    <t>Cuentas por pagar corto plazo</t>
  </si>
  <si>
    <t xml:space="preserve">Pasivos corrientes </t>
  </si>
  <si>
    <t xml:space="preserve">Pasivos </t>
  </si>
  <si>
    <t>Total activos</t>
  </si>
  <si>
    <t>Total activos no corrientes</t>
  </si>
  <si>
    <t xml:space="preserve">Propiedad, planta y equipo neto </t>
  </si>
  <si>
    <t>Activos no corrientes</t>
  </si>
  <si>
    <t xml:space="preserve">     </t>
  </si>
  <si>
    <t>Total activos corrientes</t>
  </si>
  <si>
    <t>Inventarios de bienes adquiridos para cesión</t>
  </si>
  <si>
    <t>Gastos pagados por adelantado</t>
  </si>
  <si>
    <t xml:space="preserve">Inventarios </t>
  </si>
  <si>
    <t xml:space="preserve">Efectivo y equivalente de efectivo </t>
  </si>
  <si>
    <t>Activos corrientes</t>
  </si>
  <si>
    <t>Activos</t>
  </si>
  <si>
    <t xml:space="preserve"> (Valores en RD$)</t>
  </si>
  <si>
    <t>Al 31 de octubre 2021</t>
  </si>
  <si>
    <t>Balance General</t>
  </si>
  <si>
    <t>Comisión Presidencial de Apoyo al Desarrollo Barrial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</si>
</sst>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(* #,##0_);_(* \(#,##0\);_(* &quot;-&quot;_);_(@_)"/>
    <numFmt numFmtId="43" formatCode="_(* #,##0.00_);_(* \(#,##0.00\);_(* &quot;-&quot;??_);_(@_)"/>
    <numFmt numFmtId="164" formatCode="_(* #,##0.00_);_(* \(#,##0.00\);_(* &quot;-&quot;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u/>
      <sz val="11"/>
      <color theme="1"/>
      <name val="Times New Roman"/>
      <family val="1"/>
    </font>
    <font>
      <b/>
      <sz val="12"/>
      <color rgb="FF231F20"/>
      <name val="Times New Roman"/>
      <family val="1"/>
    </font>
    <font>
      <sz val="12"/>
      <color rgb="FF231F20"/>
      <name val="Times New Roman"/>
      <family val="1"/>
    </font>
    <font>
      <b/>
      <sz val="12"/>
      <color theme="1"/>
      <name val="Times New Roman"/>
      <family val="1"/>
    </font>
    <font>
      <b/>
      <sz val="11"/>
      <color rgb="FF231F2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7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3" fontId="2" fillId="0" borderId="0" xfId="0" applyNumberFormat="1" applyFont="1" applyFill="1"/>
    <xf numFmtId="164" fontId="5" fillId="0" borderId="1" xfId="1" applyNumberFormat="1" applyFont="1" applyFill="1" applyBorder="1" applyAlignment="1">
      <alignment horizontal="center" vertical="center" wrapText="1"/>
    </xf>
    <xf numFmtId="0" fontId="5" fillId="2" borderId="0" xfId="0" applyFont="1" applyFill="1" applyAlignment="1">
      <alignment vertical="center" wrapText="1"/>
    </xf>
    <xf numFmtId="41" fontId="6" fillId="0" borderId="0" xfId="1" applyNumberFormat="1" applyFont="1" applyFill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164" fontId="5" fillId="0" borderId="0" xfId="1" applyNumberFormat="1" applyFont="1" applyFill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43" fontId="5" fillId="0" borderId="0" xfId="1" applyFont="1" applyFill="1" applyBorder="1" applyAlignment="1">
      <alignment horizontal="center" vertical="center" wrapText="1"/>
    </xf>
    <xf numFmtId="43" fontId="5" fillId="2" borderId="1" xfId="1" applyNumberFormat="1" applyFont="1" applyFill="1" applyBorder="1" applyAlignment="1">
      <alignment horizontal="center" vertical="center" wrapText="1"/>
    </xf>
    <xf numFmtId="41" fontId="2" fillId="0" borderId="0" xfId="0" applyNumberFormat="1" applyFont="1"/>
    <xf numFmtId="164" fontId="7" fillId="0" borderId="0" xfId="0" applyNumberFormat="1" applyFont="1"/>
    <xf numFmtId="164" fontId="2" fillId="0" borderId="0" xfId="0" applyNumberFormat="1" applyFont="1"/>
    <xf numFmtId="41" fontId="5" fillId="0" borderId="0" xfId="1" applyNumberFormat="1" applyFont="1" applyFill="1" applyBorder="1" applyAlignment="1">
      <alignment horizontal="center" vertical="center" wrapText="1"/>
    </xf>
    <xf numFmtId="164" fontId="6" fillId="0" borderId="2" xfId="1" applyNumberFormat="1" applyFont="1" applyFill="1" applyBorder="1" applyAlignment="1">
      <alignment horizontal="center" vertical="center" wrapText="1"/>
    </xf>
    <xf numFmtId="0" fontId="2" fillId="0" borderId="0" xfId="0" applyFont="1" applyFill="1"/>
    <xf numFmtId="164" fontId="5" fillId="0" borderId="3" xfId="1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164" fontId="6" fillId="2" borderId="0" xfId="1" applyNumberFormat="1" applyFont="1" applyFill="1" applyAlignment="1">
      <alignment horizontal="center" vertical="center" wrapText="1"/>
    </xf>
    <xf numFmtId="0" fontId="6" fillId="2" borderId="0" xfId="0" applyFont="1" applyFill="1" applyAlignment="1">
      <alignment vertical="center" wrapText="1"/>
    </xf>
    <xf numFmtId="0" fontId="8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8" fillId="2" borderId="0" xfId="0" applyFont="1" applyFill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H41"/>
  <sheetViews>
    <sheetView tabSelected="1" topLeftCell="B4" workbookViewId="0">
      <selection activeCell="C7" sqref="C7:E7"/>
    </sheetView>
  </sheetViews>
  <sheetFormatPr baseColWidth="10" defaultRowHeight="15.75" x14ac:dyDescent="0.25"/>
  <cols>
    <col min="1" max="1" width="11.42578125" style="1" hidden="1" customWidth="1"/>
    <col min="2" max="2" width="11.42578125" style="1" customWidth="1"/>
    <col min="3" max="3" width="40" style="1" customWidth="1"/>
    <col min="4" max="4" width="32" style="1" customWidth="1"/>
    <col min="5" max="5" width="9.5703125" style="1" customWidth="1"/>
    <col min="6" max="8" width="11.42578125" style="1" hidden="1" customWidth="1"/>
    <col min="9" max="16384" width="11.42578125" style="1"/>
  </cols>
  <sheetData>
    <row r="5" spans="3:5" ht="15.75" customHeight="1" x14ac:dyDescent="0.25">
      <c r="C5" s="26" t="s">
        <v>29</v>
      </c>
      <c r="D5" s="26"/>
      <c r="E5" s="26"/>
    </row>
    <row r="6" spans="3:5" ht="18.75" customHeight="1" x14ac:dyDescent="0.25">
      <c r="C6" s="26" t="s">
        <v>28</v>
      </c>
      <c r="D6" s="26"/>
      <c r="E6" s="26"/>
    </row>
    <row r="7" spans="3:5" ht="18.75" customHeight="1" x14ac:dyDescent="0.25">
      <c r="C7" s="26" t="s">
        <v>27</v>
      </c>
      <c r="D7" s="26"/>
      <c r="E7" s="26"/>
    </row>
    <row r="8" spans="3:5" ht="18.75" customHeight="1" x14ac:dyDescent="0.25">
      <c r="C8" s="26" t="s">
        <v>26</v>
      </c>
      <c r="D8" s="26"/>
      <c r="E8" s="26"/>
    </row>
    <row r="9" spans="3:5" ht="3" customHeight="1" x14ac:dyDescent="0.25">
      <c r="C9" s="23"/>
      <c r="D9" s="23"/>
      <c r="E9" s="23"/>
    </row>
    <row r="10" spans="3:5" ht="21" customHeight="1" x14ac:dyDescent="0.25">
      <c r="C10" s="20" t="s">
        <v>25</v>
      </c>
      <c r="D10" s="18"/>
      <c r="E10" s="18"/>
    </row>
    <row r="11" spans="3:5" ht="17.25" customHeight="1" x14ac:dyDescent="0.25">
      <c r="C11" s="20" t="s">
        <v>24</v>
      </c>
      <c r="D11" s="18"/>
      <c r="E11" s="18"/>
    </row>
    <row r="12" spans="3:5" ht="17.25" customHeight="1" x14ac:dyDescent="0.25">
      <c r="C12" s="22" t="s">
        <v>23</v>
      </c>
      <c r="D12" s="21">
        <v>364155.24</v>
      </c>
      <c r="E12" s="18"/>
    </row>
    <row r="13" spans="3:5" ht="16.5" customHeight="1" x14ac:dyDescent="0.25">
      <c r="C13" s="22" t="s">
        <v>22</v>
      </c>
      <c r="D13" s="21">
        <v>2122605</v>
      </c>
      <c r="E13" s="18"/>
    </row>
    <row r="14" spans="3:5" ht="15" customHeight="1" x14ac:dyDescent="0.25">
      <c r="C14" s="22" t="s">
        <v>21</v>
      </c>
      <c r="D14" s="21">
        <v>138280.18482191768</v>
      </c>
    </row>
    <row r="15" spans="3:5" ht="18.75" customHeight="1" x14ac:dyDescent="0.25">
      <c r="C15" s="22" t="s">
        <v>20</v>
      </c>
      <c r="D15" s="21">
        <v>6648955.5650249999</v>
      </c>
    </row>
    <row r="16" spans="3:5" ht="23.25" customHeight="1" x14ac:dyDescent="0.25">
      <c r="C16" s="20" t="s">
        <v>19</v>
      </c>
      <c r="D16" s="19">
        <f>SUM(D12:D15)</f>
        <v>9273995.9898469187</v>
      </c>
      <c r="E16" s="18"/>
    </row>
    <row r="17" spans="3:6" ht="9" customHeight="1" x14ac:dyDescent="0.25">
      <c r="C17" s="10"/>
      <c r="F17" s="1" t="s">
        <v>18</v>
      </c>
    </row>
    <row r="18" spans="3:6" ht="19.5" customHeight="1" x14ac:dyDescent="0.25">
      <c r="C18" s="10" t="s">
        <v>17</v>
      </c>
    </row>
    <row r="19" spans="3:6" ht="18" customHeight="1" x14ac:dyDescent="0.25">
      <c r="C19" s="8" t="s">
        <v>16</v>
      </c>
      <c r="D19" s="17">
        <v>16188683.289999999</v>
      </c>
    </row>
    <row r="20" spans="3:6" ht="15.75" customHeight="1" x14ac:dyDescent="0.25">
      <c r="C20" s="10" t="s">
        <v>15</v>
      </c>
      <c r="D20" s="9">
        <v>16188683.289999999</v>
      </c>
    </row>
    <row r="21" spans="3:6" ht="11.25" customHeight="1" x14ac:dyDescent="0.25">
      <c r="C21" s="10"/>
      <c r="D21" s="13"/>
    </row>
    <row r="22" spans="3:6" ht="18.75" customHeight="1" thickBot="1" x14ac:dyDescent="0.3">
      <c r="C22" s="10" t="s">
        <v>14</v>
      </c>
      <c r="D22" s="5">
        <f>+D16+D20</f>
        <v>25462679.279846918</v>
      </c>
    </row>
    <row r="23" spans="3:6" ht="11.25" customHeight="1" thickTop="1" x14ac:dyDescent="0.25">
      <c r="C23" s="10"/>
      <c r="D23" s="16"/>
    </row>
    <row r="24" spans="3:6" x14ac:dyDescent="0.25">
      <c r="C24" s="10" t="s">
        <v>13</v>
      </c>
      <c r="D24" s="13"/>
    </row>
    <row r="25" spans="3:6" x14ac:dyDescent="0.25">
      <c r="C25" s="10" t="s">
        <v>12</v>
      </c>
      <c r="D25" s="13"/>
    </row>
    <row r="26" spans="3:6" ht="17.25" customHeight="1" x14ac:dyDescent="0.25">
      <c r="C26" s="8" t="s">
        <v>11</v>
      </c>
      <c r="D26" s="15">
        <v>8988102.9199999571</v>
      </c>
    </row>
    <row r="27" spans="3:6" ht="21" customHeight="1" x14ac:dyDescent="0.25">
      <c r="C27" s="10" t="s">
        <v>10</v>
      </c>
      <c r="D27" s="14">
        <f>SUM(D26)</f>
        <v>8988102.9199999571</v>
      </c>
    </row>
    <row r="28" spans="3:6" ht="9.75" customHeight="1" x14ac:dyDescent="0.25">
      <c r="C28" s="10"/>
      <c r="D28" s="13"/>
    </row>
    <row r="29" spans="3:6" ht="19.5" customHeight="1" thickBot="1" x14ac:dyDescent="0.3">
      <c r="C29" s="10" t="s">
        <v>9</v>
      </c>
      <c r="D29" s="12">
        <f>+D27</f>
        <v>8988102.9199999571</v>
      </c>
      <c r="E29" s="11"/>
    </row>
    <row r="30" spans="3:6" ht="16.5" thickTop="1" x14ac:dyDescent="0.25">
      <c r="C30" s="10"/>
    </row>
    <row r="31" spans="3:6" x14ac:dyDescent="0.25">
      <c r="C31" s="6" t="s">
        <v>8</v>
      </c>
    </row>
    <row r="32" spans="3:6" x14ac:dyDescent="0.25">
      <c r="C32" s="8" t="s">
        <v>7</v>
      </c>
      <c r="D32" s="9">
        <f>+D22-D29</f>
        <v>16474576.359846961</v>
      </c>
    </row>
    <row r="33" spans="3:5" ht="13.5" customHeight="1" x14ac:dyDescent="0.25">
      <c r="C33" s="8"/>
      <c r="D33" s="7"/>
    </row>
    <row r="34" spans="3:5" ht="18" customHeight="1" thickBot="1" x14ac:dyDescent="0.3">
      <c r="C34" s="6" t="s">
        <v>6</v>
      </c>
      <c r="D34" s="5">
        <f>D29+D32</f>
        <v>25462679.279846918</v>
      </c>
    </row>
    <row r="35" spans="3:5" ht="16.5" thickTop="1" x14ac:dyDescent="0.25">
      <c r="D35" s="4"/>
    </row>
    <row r="37" spans="3:5" x14ac:dyDescent="0.25">
      <c r="C37" s="24" t="s">
        <v>5</v>
      </c>
      <c r="D37" s="24"/>
      <c r="E37" s="24"/>
    </row>
    <row r="38" spans="3:5" x14ac:dyDescent="0.25">
      <c r="C38" s="25" t="s">
        <v>4</v>
      </c>
      <c r="D38" s="25"/>
      <c r="E38" s="25"/>
    </row>
    <row r="39" spans="3:5" ht="9.75" customHeight="1" x14ac:dyDescent="0.25">
      <c r="C39" s="2"/>
      <c r="D39" s="2"/>
      <c r="E39" s="2"/>
    </row>
    <row r="40" spans="3:5" x14ac:dyDescent="0.25">
      <c r="C40" s="3" t="s">
        <v>3</v>
      </c>
      <c r="D40" s="24" t="s">
        <v>2</v>
      </c>
      <c r="E40" s="24"/>
    </row>
    <row r="41" spans="3:5" x14ac:dyDescent="0.25">
      <c r="C41" s="2" t="s">
        <v>1</v>
      </c>
      <c r="D41" s="25" t="s">
        <v>0</v>
      </c>
      <c r="E41" s="25"/>
    </row>
  </sheetData>
  <sheetProtection algorithmName="SHA-512" hashValue="Qyo/o9RiynqJUF/lpnjRr7yDueuAVqroSmIZ577eVeHEy0xRHRgc4/V1DMayMpP4pzx/p6wZvDnlznn0cJ7tMw==" saltValue="utxxGasMekht2A8jJbbxIg==" spinCount="100000" sheet="1" objects="1" scenarios="1"/>
  <mergeCells count="8">
    <mergeCell ref="D40:E40"/>
    <mergeCell ref="D41:E41"/>
    <mergeCell ref="C5:E5"/>
    <mergeCell ref="C6:E6"/>
    <mergeCell ref="C7:E7"/>
    <mergeCell ref="C8:E8"/>
    <mergeCell ref="C37:E37"/>
    <mergeCell ref="C38:E38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Oct. 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Aaron Pichardo</dc:creator>
  <cp:lastModifiedBy>Aaron Pichardo</cp:lastModifiedBy>
  <dcterms:created xsi:type="dcterms:W3CDTF">2021-12-01T13:40:22Z</dcterms:created>
  <dcterms:modified xsi:type="dcterms:W3CDTF">2021-12-01T13:43:05Z</dcterms:modified>
</cp:coreProperties>
</file>